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 firstSheet="1" activeTab="1"/>
  </bookViews>
  <sheets>
    <sheet name="1 кв 2022" sheetId="3" state="hidden" r:id="rId1"/>
    <sheet name="1 кв 2023" sheetId="4" r:id="rId2"/>
    <sheet name="Отпуска" sheetId="5" state="hidden" r:id="rId3"/>
    <sheet name="спр" sheetId="6" state="hidden" r:id="rId4"/>
  </sheets>
  <definedNames>
    <definedName name="_xlnm._FilterDatabase" localSheetId="0" hidden="1">'1 кв 2022'!$A$10:$N$140</definedName>
    <definedName name="_xlnm._FilterDatabase" localSheetId="1" hidden="1">'1 кв 2023'!$A$4:$M$115</definedName>
    <definedName name="_xlnm._FilterDatabase" localSheetId="2" hidden="1">Отпуска!$B$2:$KC$34</definedName>
    <definedName name="_xlnm.Print_Titles" localSheetId="0">'1 кв 2022'!$9:$10</definedName>
    <definedName name="_xlnm.Print_Titles" localSheetId="1">'1 кв 2023'!$4:$5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31" i="5" l="1"/>
  <c r="IU30" i="5"/>
  <c r="IU29" i="5"/>
  <c r="IU28" i="5"/>
  <c r="IU27" i="5"/>
  <c r="IU26" i="5"/>
  <c r="IU25" i="5"/>
  <c r="IU24" i="5"/>
  <c r="IU23" i="5"/>
  <c r="IU22" i="5"/>
  <c r="IU21" i="5"/>
  <c r="IU20" i="5"/>
  <c r="IU19" i="5"/>
  <c r="IU18" i="5"/>
  <c r="IU17" i="5"/>
  <c r="IU16" i="5"/>
  <c r="IU15" i="5"/>
  <c r="IU14" i="5"/>
  <c r="IU13" i="5"/>
  <c r="IU12" i="5"/>
  <c r="IU11" i="5"/>
  <c r="IU10" i="5"/>
  <c r="IU9" i="5"/>
  <c r="IU8" i="5"/>
  <c r="IU7" i="5"/>
  <c r="IU6" i="5"/>
  <c r="IU5" i="5"/>
  <c r="IU4" i="5"/>
  <c r="IU3" i="5"/>
  <c r="GJ31" i="5"/>
  <c r="GJ30" i="5"/>
  <c r="GJ29" i="5"/>
  <c r="GJ28" i="5"/>
  <c r="GJ27" i="5"/>
  <c r="GJ26" i="5"/>
  <c r="GJ25" i="5"/>
  <c r="GJ24" i="5"/>
  <c r="GJ23" i="5"/>
  <c r="GJ22" i="5"/>
  <c r="GJ21" i="5"/>
  <c r="GJ20" i="5"/>
  <c r="GJ19" i="5"/>
  <c r="GJ18" i="5"/>
  <c r="GJ17" i="5"/>
  <c r="GJ16" i="5"/>
  <c r="GJ15" i="5"/>
  <c r="GJ14" i="5"/>
  <c r="GJ13" i="5"/>
  <c r="GJ12" i="5"/>
  <c r="GJ11" i="5"/>
  <c r="GJ10" i="5"/>
  <c r="GJ9" i="5"/>
  <c r="GJ8" i="5"/>
  <c r="GJ7" i="5"/>
  <c r="GJ6" i="5"/>
  <c r="GJ5" i="5"/>
  <c r="GJ4" i="5"/>
  <c r="GJ3" i="5"/>
  <c r="CS31" i="5"/>
  <c r="CS30" i="5"/>
  <c r="CS29" i="5"/>
  <c r="CS28" i="5"/>
  <c r="CS27" i="5"/>
  <c r="CS26" i="5"/>
  <c r="CS25" i="5"/>
  <c r="CS24" i="5"/>
  <c r="CS23" i="5"/>
  <c r="CS22" i="5"/>
  <c r="CS21" i="5"/>
  <c r="CS20" i="5"/>
  <c r="CS19" i="5"/>
  <c r="CS18" i="5"/>
  <c r="CS17" i="5"/>
  <c r="CS16" i="5"/>
  <c r="CS15" i="5"/>
  <c r="CS14" i="5"/>
  <c r="CS13" i="5"/>
  <c r="CS12" i="5"/>
  <c r="CS11" i="5"/>
  <c r="CS10" i="5"/>
  <c r="CS9" i="5"/>
  <c r="CS8" i="5"/>
  <c r="CS7" i="5"/>
  <c r="CS6" i="5"/>
  <c r="CS5" i="5"/>
  <c r="CS4" i="5"/>
  <c r="CS3" i="5"/>
  <c r="KA31" i="5"/>
  <c r="KA30" i="5"/>
  <c r="KA29" i="5"/>
  <c r="KA28" i="5"/>
  <c r="KA27" i="5"/>
  <c r="KA26" i="5"/>
  <c r="KA25" i="5"/>
  <c r="KA24" i="5"/>
  <c r="KA23" i="5"/>
  <c r="KA22" i="5"/>
  <c r="KA21" i="5"/>
  <c r="KA20" i="5"/>
  <c r="KA19" i="5"/>
  <c r="KA18" i="5"/>
  <c r="KA17" i="5"/>
  <c r="KA16" i="5"/>
  <c r="KA15" i="5"/>
  <c r="KA14" i="5"/>
  <c r="KA13" i="5"/>
  <c r="KA12" i="5"/>
  <c r="KA11" i="5"/>
  <c r="KA10" i="5"/>
  <c r="KA9" i="5"/>
  <c r="KA8" i="5"/>
  <c r="KA7" i="5"/>
  <c r="KA6" i="5"/>
  <c r="KA5" i="5"/>
  <c r="KA4" i="5"/>
  <c r="KA3" i="5"/>
  <c r="HP31" i="5"/>
  <c r="HP30" i="5"/>
  <c r="HP29" i="5"/>
  <c r="HP28" i="5"/>
  <c r="HP27" i="5"/>
  <c r="HP26" i="5"/>
  <c r="HP25" i="5"/>
  <c r="HP24" i="5"/>
  <c r="HP23" i="5"/>
  <c r="HP22" i="5"/>
  <c r="HP21" i="5"/>
  <c r="HP20" i="5"/>
  <c r="HP19" i="5"/>
  <c r="HP18" i="5"/>
  <c r="HP17" i="5"/>
  <c r="HP16" i="5"/>
  <c r="HP15" i="5"/>
  <c r="HP14" i="5"/>
  <c r="HP13" i="5"/>
  <c r="HP12" i="5"/>
  <c r="HP11" i="5"/>
  <c r="HP10" i="5"/>
  <c r="HP9" i="5"/>
  <c r="HP8" i="5"/>
  <c r="HP7" i="5"/>
  <c r="HP6" i="5"/>
  <c r="HP5" i="5"/>
  <c r="HP4" i="5"/>
  <c r="HP3" i="5"/>
  <c r="FE31" i="5"/>
  <c r="FE30" i="5"/>
  <c r="FE29" i="5"/>
  <c r="FE28" i="5"/>
  <c r="FE27" i="5"/>
  <c r="FE26" i="5"/>
  <c r="FE25" i="5"/>
  <c r="FE24" i="5"/>
  <c r="FE23" i="5"/>
  <c r="FE22" i="5"/>
  <c r="FE21" i="5"/>
  <c r="FE20" i="5"/>
  <c r="FE19" i="5"/>
  <c r="FE18" i="5"/>
  <c r="FE17" i="5"/>
  <c r="FE16" i="5"/>
  <c r="FE15" i="5"/>
  <c r="FE14" i="5"/>
  <c r="FE13" i="5"/>
  <c r="FE12" i="5"/>
  <c r="FE11" i="5"/>
  <c r="FE10" i="5"/>
  <c r="FE9" i="5"/>
  <c r="FE8" i="5"/>
  <c r="FE7" i="5"/>
  <c r="FE6" i="5"/>
  <c r="FE5" i="5"/>
  <c r="FE4" i="5"/>
  <c r="FE3" i="5"/>
  <c r="DY31" i="5"/>
  <c r="DY30" i="5"/>
  <c r="DY29" i="5"/>
  <c r="DY28" i="5"/>
  <c r="DY27" i="5"/>
  <c r="DY26" i="5"/>
  <c r="DY25" i="5"/>
  <c r="DY24" i="5"/>
  <c r="DY23" i="5"/>
  <c r="DY22" i="5"/>
  <c r="DY21" i="5"/>
  <c r="DY20" i="5"/>
  <c r="DY19" i="5"/>
  <c r="DY18" i="5"/>
  <c r="DY17" i="5"/>
  <c r="DY16" i="5"/>
  <c r="DY15" i="5"/>
  <c r="DY14" i="5"/>
  <c r="DY13" i="5"/>
  <c r="DY12" i="5"/>
  <c r="DY11" i="5"/>
  <c r="DY10" i="5"/>
  <c r="DY9" i="5"/>
  <c r="DY8" i="5"/>
  <c r="DY7" i="5"/>
  <c r="DY6" i="5"/>
  <c r="DY5" i="5"/>
  <c r="DY4" i="5"/>
  <c r="DY3" i="5"/>
  <c r="BN4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4" i="5"/>
  <c r="AH5" i="5"/>
  <c r="AH6" i="5"/>
  <c r="AH7" i="5"/>
  <c r="AH8" i="5"/>
  <c r="AH9" i="5"/>
  <c r="AH10" i="5"/>
  <c r="AH11" i="5"/>
  <c r="AH3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V1" i="5"/>
  <c r="IW1" i="5"/>
  <c r="IX1" i="5"/>
  <c r="IY1" i="5"/>
  <c r="IZ1" i="5"/>
  <c r="JA1" i="5"/>
  <c r="JB1" i="5"/>
  <c r="JC1" i="5"/>
  <c r="JD1" i="5"/>
  <c r="JE1" i="5"/>
  <c r="JF1" i="5"/>
  <c r="JG1" i="5"/>
  <c r="JH1" i="5"/>
  <c r="JI1" i="5"/>
  <c r="JJ1" i="5"/>
  <c r="JK1" i="5"/>
  <c r="JL1" i="5"/>
  <c r="JM1" i="5"/>
  <c r="JN1" i="5"/>
  <c r="JO1" i="5"/>
  <c r="JP1" i="5"/>
  <c r="JQ1" i="5"/>
  <c r="JR1" i="5"/>
  <c r="JS1" i="5"/>
  <c r="JT1" i="5"/>
  <c r="JU1" i="5"/>
  <c r="JV1" i="5"/>
  <c r="JW1" i="5"/>
  <c r="JX1" i="5"/>
  <c r="JY1" i="5"/>
  <c r="JZ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D1" i="5"/>
  <c r="BN34" i="5" l="1"/>
  <c r="AH34" i="5"/>
  <c r="HP34" i="5"/>
  <c r="KB7" i="5"/>
  <c r="KB9" i="5"/>
  <c r="KB11" i="5"/>
  <c r="KB13" i="5"/>
  <c r="KB5" i="5"/>
  <c r="KB20" i="5"/>
  <c r="KB22" i="5"/>
  <c r="KB24" i="5"/>
  <c r="KB26" i="5"/>
  <c r="KB27" i="5"/>
  <c r="KB29" i="5"/>
  <c r="KB31" i="5"/>
  <c r="KB4" i="5"/>
  <c r="KB19" i="5"/>
  <c r="KB21" i="5"/>
  <c r="KB23" i="5"/>
  <c r="KB25" i="5"/>
  <c r="KB28" i="5"/>
  <c r="KB30" i="5"/>
  <c r="KB3" i="5"/>
  <c r="KB10" i="5"/>
  <c r="KB8" i="5"/>
  <c r="KB6" i="5"/>
  <c r="KB16" i="5"/>
  <c r="KB18" i="5"/>
  <c r="KA34" i="5"/>
  <c r="IU34" i="5"/>
  <c r="KB17" i="5"/>
  <c r="CS34" i="5"/>
  <c r="GJ34" i="5"/>
  <c r="FE34" i="5"/>
  <c r="KB15" i="5"/>
  <c r="DY34" i="5"/>
  <c r="KB14" i="5"/>
  <c r="KB12" i="5"/>
</calcChain>
</file>

<file path=xl/sharedStrings.xml><?xml version="1.0" encoding="utf-8"?>
<sst xmlns="http://schemas.openxmlformats.org/spreadsheetml/2006/main" count="2574" uniqueCount="579">
  <si>
    <t>Муниципальное бюджетное учреждение здравоохранения "Центральная районная больница" Азовского района Ростовской области</t>
  </si>
  <si>
    <t>Муниципальное бюджетное учреждение здравоохранения "Центральная районная больница" Дубовского района Ростовской области</t>
  </si>
  <si>
    <t>Муниципальное бюджетное учреждение здравоохранения "Центральная районная больница Константиновского района Ростовской области"</t>
  </si>
  <si>
    <t>Муниципальное бюджетное учреждение "Центральная районная больница Куйбышевского района Ростовской области"</t>
  </si>
  <si>
    <t>Муниципальное бюджетное учреждение здравоохранения "Центральная районная больница" Матвеево-Курганского района Ростовской области</t>
  </si>
  <si>
    <t>Муниципальное бюджетное учреждение здравоохранения Центральная районная больница Октябрьского района Ростовской области</t>
  </si>
  <si>
    <t>Муниципальное бюджетное учреждение здравоохранения "Городская больница №4 города Ростова-на-Дону"</t>
  </si>
  <si>
    <t>Муниципальное бюджетное учреждение здравоохранения "Городская больница №7 города Ростова-на-Дону"</t>
  </si>
  <si>
    <t>Муниципальное бюджетное учреждение здравоохранения "Городская больница №20 города Ростова-на-Дону"</t>
  </si>
  <si>
    <t>Муниципальное бюджетное учреждение здравоохранения "Городская поликлиника №4 города Ростова-на-Дону"</t>
  </si>
  <si>
    <t>Муниципальное бюджетное учреждение здравоохранения "Городская поликлиника №5 города Ростова-на-Дону"</t>
  </si>
  <si>
    <t>Муниципальное бюджетное учреждение здравоохранения "Городская поликлиника №7 города Ростова-на-Дону"</t>
  </si>
  <si>
    <t>Муниципальное бюджетное учреждение здравоохранения "Городская поликлиника №9 города Ростова-на-Дону"</t>
  </si>
  <si>
    <t>Муниципальное бюджетное учреждение здравоохранения "Городская поликлиника №10 города Ростова-на-Дону"</t>
  </si>
  <si>
    <t>Муниципальное бюджетное  учреждение здравоохранения "Городская поликлиника №12 города Ростова-на-Дону"</t>
  </si>
  <si>
    <t>Муниципальное бюджетное  учреждение здравоохранения "Городская поликлиника №16 города Ростова-на-Дону"</t>
  </si>
  <si>
    <t>Муниципальное бюджетное учреждение здравоохранения "Городская поликлиника №42 города Ростова-на-Дону"</t>
  </si>
  <si>
    <t>Муниципальное бюджетное учреждение здравоохранения "Городская поликлиника студенческая города Ростова-на-Дону"</t>
  </si>
  <si>
    <t>Муниципальное бюджетное учреждение здравоохранения "Клинико-диагностический центр "Здоровье" города Ростова-на-Дону"</t>
  </si>
  <si>
    <t>Муниципальное бюджетное учреждение здравоохранения "Детская городская больница №1 города Ростова-на-Дону"</t>
  </si>
  <si>
    <t>Муниципальное бюджетное учреждение здравоохранения "Детская городская больница №2 города Ростова-на-Дону"</t>
  </si>
  <si>
    <t>Муниципальное бюджетное учреждение здравоохранения "Детская городская поликлиника №4 города Ростова-на-Дону"</t>
  </si>
  <si>
    <t>Муниципальное бюджетное учреждение здравоохранения "Детская городская поликлиника №8 города Ростова-на-Дону"</t>
  </si>
  <si>
    <t>Муниципальное бюджетное  учреждение здравоохранения "Детская городская поликлиника №17 города Ростова-на-Дону".</t>
  </si>
  <si>
    <t>Муниципальное бюджетное учреждение здравоохранения "Детская городская поликлиника №18 города Ростова-на-Дону"</t>
  </si>
  <si>
    <t>Муниципальное бюджетное учреждение здравоохранения "Детская городская поликлиника №45 города Ростова-на-Дону"</t>
  </si>
  <si>
    <t>Муниципальное бюджетное учреждение здравоохранения "Стоматологическая поликлиника города Ростова-на-Дону"</t>
  </si>
  <si>
    <t>Муниципальное бюджетное учреждение здравоохранения "Стоматологическая поликлиника №1 города Ростова-на-Дону"</t>
  </si>
  <si>
    <t>Муниципальное бюджетное учреждение здравоохранения "Стоматологическая поликлиника №4 города Ростова-на-Дону"</t>
  </si>
  <si>
    <t>Муниципальное бюджетное  учреждение здравоохранения "Стоматологическая поликлиника №5  города Ростова-на-Дону".</t>
  </si>
  <si>
    <t>Частное учреждение здравоохранения "Клиническая больница "РЖД-Медицина" города Ростов-на-Дону"</t>
  </si>
  <si>
    <t>Общество с ограниченной ответственностью "Медицинская научно-производственная фирма "Авиценна"</t>
  </si>
  <si>
    <t>Общество с ограниченной ответственностью "ЦЕНТР РЕПРОДУКЦИИ ЧЕЛОВЕКА И ЭКО"</t>
  </si>
  <si>
    <t>Муниципальное бюджетное учреждение здравоохранения "Центральная городская больница" г.Азова</t>
  </si>
  <si>
    <t>Муниципальное бюджетное учреждение здравоохранения "Центральная городская больница" г. Батайска Ростовской области</t>
  </si>
  <si>
    <t>Муниципальное бюджетное учреждение здравоохранения "Стоматологическая поликлиника" города Батайска Ростовской области</t>
  </si>
  <si>
    <t>Муниципальное учреждение здравоохранения "Городская поликлиника №3" г. Волгодонск Ростовской области</t>
  </si>
  <si>
    <t>Муниципальное учреждение здравоохранения "Стоматологическая поликлиника" г. Волгодонск Ростовской области</t>
  </si>
  <si>
    <t>Муниципальное автономное учреждение здравоохранения "Стоматологическая поликлиника"</t>
  </si>
  <si>
    <t>Муниципальное бюджетное учреждение здравоохранения "Центральная городская больница" г. Гуково</t>
  </si>
  <si>
    <t>Муниципальное бюджетное учреждение здравоохранения "Центральная городская больница" города Донецка Ростовской области</t>
  </si>
  <si>
    <t>Муниципальное бюджетное учреждение здравоохранения "Стоматологическая поликлиника" города Донецка Ростовской области</t>
  </si>
  <si>
    <t>Муниципальное бюджетное учреждение здравоохранения "Центральная районная больница" Сальского района</t>
  </si>
  <si>
    <t>Муниципальное бюджетное учреждение здравоохранения "Стоматологическая поликлиника №2"</t>
  </si>
  <si>
    <t>Муниципальное бюджетное учреждение здравоохранения "Детская городская поликлиника №2"</t>
  </si>
  <si>
    <t>№ п/п</t>
  </si>
  <si>
    <t>Наименование медицинской организации</t>
  </si>
  <si>
    <t>Адрес медицинской организации</t>
  </si>
  <si>
    <t>Расположения поста СП/визита СП/(поликлиника/ФАП/стационар/ (указанием отделения)</t>
  </si>
  <si>
    <t>Расчитанная норма времени работы СП в МО</t>
  </si>
  <si>
    <t>Дни недели или дата работы СП в МО</t>
  </si>
  <si>
    <t>Время работы СП в МО</t>
  </si>
  <si>
    <t>Уровень СП</t>
  </si>
  <si>
    <t>Код МО ТФОМС</t>
  </si>
  <si>
    <t>СОГАЗ-ФОН</t>
  </si>
  <si>
    <t>Ф.И.О. страхового представителя</t>
  </si>
  <si>
    <t xml:space="preserve">Муниципальное бюджетное учреждение здравоохранения "Центральная районная больница" Шолоховского района Ростовской области </t>
  </si>
  <si>
    <t xml:space="preserve">Муниципальное бюджетное учреждение здравоохранения "Центральная районная больница" Заветинского района </t>
  </si>
  <si>
    <t xml:space="preserve">Муниципальное бюджетное учреждение здравоохранения "Центральная районная больница" Зерноградского района Ростовской области </t>
  </si>
  <si>
    <t xml:space="preserve">Муниципальное бюджетное учреждение здравоохранения "Центральная районная больница" Зимовниковского района Ростовской области </t>
  </si>
  <si>
    <t xml:space="preserve">Муниципальное бюджетное учреждение здравоохранения "Центральная районная больница" Неклиновского района Ростовской области </t>
  </si>
  <si>
    <t xml:space="preserve">Муниципальное бюджетное учреждение здравоохранения Ремонтненского района "Центральная районная больница"  </t>
  </si>
  <si>
    <t xml:space="preserve">Муниципальное бюджетное учреждение здравоохранения  Родионово-Несветайского района "Центральная районная больница" </t>
  </si>
  <si>
    <t xml:space="preserve">Муниципальное бюджетное учреждение здравоохранения "Центральная районная больница" Советского района </t>
  </si>
  <si>
    <t xml:space="preserve">МУНИЦИПАЛЬНОЕ БЮДЖЕТНОЕ УЧРЕЖДЕНИЕ ЗДРАВООХРАНЕНИЯ "ЦЕНТРАЛЬНАЯ РАЙОННАЯ БОЛЬНИЦА ЦЕЛИНСКОГО РАЙОНА РОСТОВСКОЙ ОБЛАСТИ" </t>
  </si>
  <si>
    <t xml:space="preserve">Муниципальное бюджетное учреждение здравоохранения Белокалитвинского района "Центральная районная больница" </t>
  </si>
  <si>
    <t xml:space="preserve">Муниципальное бюджетное учреждение здравоохранения "Районная больница" г. Красного Сулина и Красносулинского района Ростовской области </t>
  </si>
  <si>
    <t>Муниципальное бюджетное учреждение здравоохранения "Консультативно-диагностический центр"</t>
  </si>
  <si>
    <t>Ростовская область, г. Таганрог, ул.Ленина, 153</t>
  </si>
  <si>
    <t>Муниципальное бюджетное учреждение здравоохранения "Городская поликлиника №2"</t>
  </si>
  <si>
    <t>Муниципальное бюджетное учреждение здравоохранения "Стоматологическая поликлиника №1"</t>
  </si>
  <si>
    <t>Ростовская область, г.Таганрог, ул.Дзержинского, 177</t>
  </si>
  <si>
    <t>Муниципальное бюджетное учреждение здравоохранения "Стоматологическая поликлиника №3"</t>
  </si>
  <si>
    <t>Муниципальное бюджетное учреждение здравоохранения "Детская городская поликлиника  №1"</t>
  </si>
  <si>
    <t>детское отделение</t>
  </si>
  <si>
    <t>холл больницы</t>
  </si>
  <si>
    <t>08:00-09:00</t>
  </si>
  <si>
    <t>08:00-10:00</t>
  </si>
  <si>
    <t xml:space="preserve">холл </t>
  </si>
  <si>
    <t>Ростовская область, г.Донецк, ул. Карла Маркса, 18</t>
  </si>
  <si>
    <t>детская поликлиника, регистратура</t>
  </si>
  <si>
    <t>поликлиника</t>
  </si>
  <si>
    <t>детская консультация</t>
  </si>
  <si>
    <t>Поликлиника, возле регистратуры</t>
  </si>
  <si>
    <t>Шурхавецкая С.В.</t>
  </si>
  <si>
    <t>09:00-10:00</t>
  </si>
  <si>
    <t>Васильева С.А.</t>
  </si>
  <si>
    <t>Игнатовская Т.А.</t>
  </si>
  <si>
    <t>10:00-12:00</t>
  </si>
  <si>
    <t>Бирюкова Л.Б.</t>
  </si>
  <si>
    <t>Терапевтическое отделение</t>
  </si>
  <si>
    <t>Поликлиника</t>
  </si>
  <si>
    <t>Полубинская Т.А.</t>
  </si>
  <si>
    <t>Юняева Н.Н.</t>
  </si>
  <si>
    <t>холл, возле регистратуры</t>
  </si>
  <si>
    <t>холл взрослой поликлиники</t>
  </si>
  <si>
    <t>10:00-11:00</t>
  </si>
  <si>
    <t>Регистратура поликлиники</t>
  </si>
  <si>
    <t>Кучеренко О.В.</t>
  </si>
  <si>
    <t>Леденева И.А.</t>
  </si>
  <si>
    <t>Холл Поликлиники №1 , возле регистратуры</t>
  </si>
  <si>
    <t>Козицкая А.Э.</t>
  </si>
  <si>
    <t>холл поликлиники</t>
  </si>
  <si>
    <t>Лебединская Е.Ю.</t>
  </si>
  <si>
    <t>поликлиническое отделение</t>
  </si>
  <si>
    <t>Ростовская область, г. Батайск, ул. Куйбышева,136</t>
  </si>
  <si>
    <t>Поликлинника (холл)</t>
  </si>
  <si>
    <t>Ростовская область, г. Батайск, ул. Рабочая 114/1</t>
  </si>
  <si>
    <t>Ростовская область, г. Батайск, ул. Революционная, 15 б</t>
  </si>
  <si>
    <t>Ростовская область, г. Батайск, ул. Энгельса, 353</t>
  </si>
  <si>
    <t>Ростовская область, г. Батайск, ул. Мира, 195</t>
  </si>
  <si>
    <t>Холл поликлиники</t>
  </si>
  <si>
    <t xml:space="preserve">1 день в месяц (1 час) </t>
  </si>
  <si>
    <t>09:00-11:00</t>
  </si>
  <si>
    <t>Сибилева Н.Е.</t>
  </si>
  <si>
    <t>Каргинова Я.И.</t>
  </si>
  <si>
    <t>Ростовская область, г. Гуково, ул. Красная Горка, 93</t>
  </si>
  <si>
    <t>Ростовская область, г. Гуково, ул. Пархоменко, 34.</t>
  </si>
  <si>
    <t>Ростовская область, г. Гуково, ул. Крупской, 34.</t>
  </si>
  <si>
    <t>Ростовская область, г. Гуково, ул. Саратовская, 8.</t>
  </si>
  <si>
    <t>Ростовская область, г. Гуково, ул. Кооперативная, 6.</t>
  </si>
  <si>
    <t xml:space="preserve">4150401 </t>
  </si>
  <si>
    <t>Ростовская область, г. Донецк, 12-й квартал, 15</t>
  </si>
  <si>
    <t>Ростовская область, г. Донецк, ул. Суворова, дом 35</t>
  </si>
  <si>
    <t>Ростовская область, г. Донецк г. 12-й кв-л дом 4</t>
  </si>
  <si>
    <t>Ростовская область, г. Донецк, ул. Чапаева, дом 1а</t>
  </si>
  <si>
    <t>по графику работы МО</t>
  </si>
  <si>
    <t>1 этаж стационара</t>
  </si>
  <si>
    <t>Поликлиника № 1         2 этаж</t>
  </si>
  <si>
    <t>Карась И.С.</t>
  </si>
  <si>
    <t xml:space="preserve">Холл больницы </t>
  </si>
  <si>
    <t>Поликлиническое отделение</t>
  </si>
  <si>
    <t>Холл поликлиники (взрослая)</t>
  </si>
  <si>
    <t>Холл поликлиники (детская)</t>
  </si>
  <si>
    <t>Ростовская область, г.Ростов-на-Дону , ул.Сержантова, 3</t>
  </si>
  <si>
    <t>г. Ростов-на-Дону, ул. Чехова 17</t>
  </si>
  <si>
    <t>г. Ростов-на-Дону, ул. Б. Садовая 107</t>
  </si>
  <si>
    <t>г. Ростов-на-Дону, ул. Б.Садовая 106/46</t>
  </si>
  <si>
    <t>10:15-11:15</t>
  </si>
  <si>
    <t>Ростовская область, г. Ростов-на-Дону, ул. Еременко, 31а/30а</t>
  </si>
  <si>
    <t>Ростовская область, г. Ростов-на-Дону, ул. Еременко 60/5,</t>
  </si>
  <si>
    <t xml:space="preserve">4012101 </t>
  </si>
  <si>
    <t>10:30-11:30</t>
  </si>
  <si>
    <t>Ростовская область, г.Ростов-на-Дону, ул. 21-я линия, д.8</t>
  </si>
  <si>
    <t>Ростовская область, г.Ростов-на-Дону, ул. Казахская, д. 61Б</t>
  </si>
  <si>
    <t>Ростовская область, г.Ростов-на-Дону, пер. Доломановский, д.70/3</t>
  </si>
  <si>
    <t>Ростовская область, г.Ростов-на-Дону, ул. Советская, д.47/1</t>
  </si>
  <si>
    <t xml:space="preserve">4013101 </t>
  </si>
  <si>
    <t>Ростовская область, г.Ростов-на-Дону, ул. Таганрогская, 116/4 - филиал</t>
  </si>
  <si>
    <t> г.Ростов-на-Дону, пр. Маршала Жукова,32</t>
  </si>
  <si>
    <t xml:space="preserve">4013701 </t>
  </si>
  <si>
    <t xml:space="preserve">4013801 </t>
  </si>
  <si>
    <t>Ростовская область, г. Ростов-на-Дону, ул.Петрозаводская, 32 А</t>
  </si>
  <si>
    <t>холл регистатура</t>
  </si>
  <si>
    <t>холл возле регистратуры</t>
  </si>
  <si>
    <t>Ростовская область, г. Ростов-на-Дону, ул. Серафимовича, 37</t>
  </si>
  <si>
    <t xml:space="preserve">Холл поликлиники </t>
  </si>
  <si>
    <t>Ростовская область, г. Ростов-на-Дону, ул. Пушкинская, 31</t>
  </si>
  <si>
    <t xml:space="preserve">4010501 </t>
  </si>
  <si>
    <t xml:space="preserve">4013601 </t>
  </si>
  <si>
    <t>Поликлинника (холл) главный корпус</t>
  </si>
  <si>
    <t>Ростовская область, г. Ростов-на-Дону, просп.Космонавтов 10/2</t>
  </si>
  <si>
    <t xml:space="preserve">4014401 </t>
  </si>
  <si>
    <t>10:10-11:10</t>
  </si>
  <si>
    <t>Бондаренко Я.Г.</t>
  </si>
  <si>
    <t>Муниципальное бюджетное учреждение здравоохранения "Детская городская поликлиника № 1 города Ростова-на-Дону"</t>
  </si>
  <si>
    <t xml:space="preserve">Муниципальное бюджетное  учреждение здравоохранения "Городская поликлиника № 1 города Ростова-на-Дону" </t>
  </si>
  <si>
    <t>Толмачева Ю.В.</t>
  </si>
  <si>
    <t>Ростовская область, г.Ростов-на-Дону, ул. Сарьяна</t>
  </si>
  <si>
    <t>Утверждаю</t>
  </si>
  <si>
    <t>Согласовано</t>
  </si>
  <si>
    <t>Директор филиала</t>
  </si>
  <si>
    <t>Ростовская область, ст. Советская, ул. 40 лет Октября, 71</t>
  </si>
  <si>
    <t>11:00-12:00</t>
  </si>
  <si>
    <t xml:space="preserve">4040101 </t>
  </si>
  <si>
    <t>08:30-09:30</t>
  </si>
  <si>
    <t>______________________И.Н. Маклаков</t>
  </si>
  <si>
    <t>Муниципальное бюджетное учреждение здравоохранения "Районная больница" Азовского района Ростовской области</t>
  </si>
  <si>
    <t xml:space="preserve">Муниципальное бюджетное учреждение здравоохранения центральная районная больница Аксайского района </t>
  </si>
  <si>
    <t>Общество с ограниченной ответственностью "Офтальмологическая клиника "Леге артис"</t>
  </si>
  <si>
    <t xml:space="preserve">Муниципальное бюджетное учреждение здравоохранения "Центральная районная больница" Боковского района  </t>
  </si>
  <si>
    <t>Поликлиника, взрослая регистратура</t>
  </si>
  <si>
    <t>детская Поликлинника (холл)</t>
  </si>
  <si>
    <t>Муниципальное учреждение здравоохранения "Городская больница №1", г. Волгодонск, Ростовской области</t>
  </si>
  <si>
    <t>Муниципальное бюджетное учреждение здравоохранения "Центральная городская больница" г. Каменск-Шахтинского</t>
  </si>
  <si>
    <t xml:space="preserve">2010101 </t>
  </si>
  <si>
    <t xml:space="preserve">2010201 </t>
  </si>
  <si>
    <t xml:space="preserve">2020101 </t>
  </si>
  <si>
    <t xml:space="preserve">2070101 </t>
  </si>
  <si>
    <t xml:space="preserve">2110101 </t>
  </si>
  <si>
    <t xml:space="preserve">2130101 </t>
  </si>
  <si>
    <t xml:space="preserve">2150101 </t>
  </si>
  <si>
    <t xml:space="preserve">2170101 </t>
  </si>
  <si>
    <t xml:space="preserve">2180101 </t>
  </si>
  <si>
    <t xml:space="preserve">2190101 </t>
  </si>
  <si>
    <t xml:space="preserve">2250101 </t>
  </si>
  <si>
    <t xml:space="preserve">2270101 </t>
  </si>
  <si>
    <t xml:space="preserve">2310101 </t>
  </si>
  <si>
    <t xml:space="preserve">2350101 </t>
  </si>
  <si>
    <t xml:space="preserve">2360101 </t>
  </si>
  <si>
    <t xml:space="preserve">2410101 </t>
  </si>
  <si>
    <t xml:space="preserve">2420101 </t>
  </si>
  <si>
    <t xml:space="preserve">2470101 </t>
  </si>
  <si>
    <t xml:space="preserve">2480101 </t>
  </si>
  <si>
    <t xml:space="preserve">2560101 </t>
  </si>
  <si>
    <t xml:space="preserve">4010101 </t>
  </si>
  <si>
    <t xml:space="preserve">4010301 </t>
  </si>
  <si>
    <t xml:space="preserve">4010601 </t>
  </si>
  <si>
    <t xml:space="preserve">4010701 </t>
  </si>
  <si>
    <t xml:space="preserve">4010801 </t>
  </si>
  <si>
    <t xml:space="preserve">4011101 </t>
  </si>
  <si>
    <t xml:space="preserve">4011201 </t>
  </si>
  <si>
    <t xml:space="preserve">4011401 </t>
  </si>
  <si>
    <t xml:space="preserve">4011501 </t>
  </si>
  <si>
    <t xml:space="preserve">4011801 </t>
  </si>
  <si>
    <t xml:space="preserve">4011901 </t>
  </si>
  <si>
    <t xml:space="preserve">4012001 </t>
  </si>
  <si>
    <t xml:space="preserve">4012201 </t>
  </si>
  <si>
    <t xml:space="preserve">4012801 </t>
  </si>
  <si>
    <t xml:space="preserve">4012901 </t>
  </si>
  <si>
    <t xml:space="preserve">4013201 </t>
  </si>
  <si>
    <t xml:space="preserve">4013501 </t>
  </si>
  <si>
    <t xml:space="preserve">4014001 </t>
  </si>
  <si>
    <t xml:space="preserve">4014201 </t>
  </si>
  <si>
    <t xml:space="preserve">4014501 </t>
  </si>
  <si>
    <t xml:space="preserve">4014701 </t>
  </si>
  <si>
    <t xml:space="preserve">4015701 </t>
  </si>
  <si>
    <t xml:space="preserve">4017401 </t>
  </si>
  <si>
    <t xml:space="preserve">4070101 </t>
  </si>
  <si>
    <t xml:space="preserve">4070201 </t>
  </si>
  <si>
    <t xml:space="preserve">4090101 </t>
  </si>
  <si>
    <t xml:space="preserve">4120301 </t>
  </si>
  <si>
    <t xml:space="preserve">4120601 </t>
  </si>
  <si>
    <t xml:space="preserve">4170201 </t>
  </si>
  <si>
    <t xml:space="preserve">4190101 </t>
  </si>
  <si>
    <t xml:space="preserve">4220101 </t>
  </si>
  <si>
    <t xml:space="preserve">4270501 </t>
  </si>
  <si>
    <t xml:space="preserve">4300401 </t>
  </si>
  <si>
    <t xml:space="preserve">4300601 </t>
  </si>
  <si>
    <t xml:space="preserve">4300701 </t>
  </si>
  <si>
    <t xml:space="preserve">4330101 </t>
  </si>
  <si>
    <t xml:space="preserve">4370201 </t>
  </si>
  <si>
    <t xml:space="preserve">4370701 </t>
  </si>
  <si>
    <t xml:space="preserve">4370901 </t>
  </si>
  <si>
    <t>Ростовская область, Аксайский район, п.Верхнетемерницкий, ул.Обсерваторная, 84/26</t>
  </si>
  <si>
    <t>взрослая регистратуры</t>
  </si>
  <si>
    <t>Ростовская область, г. Азов,  ул.Ленинградская, 46</t>
  </si>
  <si>
    <t>регистратура</t>
  </si>
  <si>
    <t>Пышная Н.В.</t>
  </si>
  <si>
    <t>Ростовская область, г.Таганрог, ул.Инструментальная, 19-2</t>
  </si>
  <si>
    <t>Муниципальное бюджетное учреждение здравоохранения "Городская больница № 6 города Ростова-на-Дону"</t>
  </si>
  <si>
    <t>Бескороваева Ю.С.</t>
  </si>
  <si>
    <t>Болдырева А.А.</t>
  </si>
  <si>
    <t>Свистова Д.Г.</t>
  </si>
  <si>
    <t>Нерсесян Н.Р.</t>
  </si>
  <si>
    <t>Антоненко М.В.</t>
  </si>
  <si>
    <t>Хасапетова М.М.</t>
  </si>
  <si>
    <t>Валькова О.Г.</t>
  </si>
  <si>
    <t>Директор ТФОМС</t>
  </si>
  <si>
    <t>январь 2022 г.</t>
  </si>
  <si>
    <t>февраль 2022 г.</t>
  </si>
  <si>
    <t>март 2022 г.</t>
  </si>
  <si>
    <t>Ермоленко И.В.</t>
  </si>
  <si>
    <t>Садовая Д.С.</t>
  </si>
  <si>
    <t>Кандаурова И.Ю.</t>
  </si>
  <si>
    <t>Расщупкина И.В.</t>
  </si>
  <si>
    <t>Ливандовский Г.В.</t>
  </si>
  <si>
    <t>Семёнова Я.В.</t>
  </si>
  <si>
    <t>12.01.2022 19.01.2022 26.01.2022</t>
  </si>
  <si>
    <t>02.02.2022 09.02.2022 16.02.2022 24.02.2022</t>
  </si>
  <si>
    <t>02.03.2022 09.03.2022 16.03.2022 23.03.2022 30.03.2022</t>
  </si>
  <si>
    <t>График работы страховых представителей Ростовского филиала АО "Страховая компания "СОГАЗ-Мед" в МО на 1 квартал 2022 года</t>
  </si>
  <si>
    <t>холл детской поликлиники</t>
  </si>
  <si>
    <t>11.01.2022 18.01.2022 25.01.2022</t>
  </si>
  <si>
    <t>01.02.2022 08.02.2022 15.02.2022 22.02.2022</t>
  </si>
  <si>
    <t>01.03.2022 09.03.2022 15.03.2022 22.03.2022 29.03.2022</t>
  </si>
  <si>
    <t>"______" ________________________2022 г.</t>
  </si>
  <si>
    <t>"______" ____________________2022 г.</t>
  </si>
  <si>
    <t>третий вторник</t>
  </si>
  <si>
    <t>вторая среда</t>
  </si>
  <si>
    <t>второй вторник</t>
  </si>
  <si>
    <t xml:space="preserve"> второй понедельник</t>
  </si>
  <si>
    <t xml:space="preserve"> третий вторник</t>
  </si>
  <si>
    <t>четвертый вторник</t>
  </si>
  <si>
    <t>четвертый понедельник</t>
  </si>
  <si>
    <t>третий понедельник</t>
  </si>
  <si>
    <t>второй понедельник</t>
  </si>
  <si>
    <t xml:space="preserve"> четвертый понедельник</t>
  </si>
  <si>
    <t>третья среда</t>
  </si>
  <si>
    <t xml:space="preserve"> вторая пятница</t>
  </si>
  <si>
    <t xml:space="preserve"> второй четверг</t>
  </si>
  <si>
    <t xml:space="preserve"> третья пятница</t>
  </si>
  <si>
    <t>четвертая пятница</t>
  </si>
  <si>
    <t>второй четверг</t>
  </si>
  <si>
    <t>четвертая среда</t>
  </si>
  <si>
    <t>третья пятница</t>
  </si>
  <si>
    <t xml:space="preserve"> второй вторник</t>
  </si>
  <si>
    <t>среда</t>
  </si>
  <si>
    <t>вторая пятница</t>
  </si>
  <si>
    <t>третий четверг</t>
  </si>
  <si>
    <t>вторник</t>
  </si>
  <si>
    <t>понедельник</t>
  </si>
  <si>
    <t xml:space="preserve"> четвертая среда</t>
  </si>
  <si>
    <t xml:space="preserve"> четвертая среда </t>
  </si>
  <si>
    <t xml:space="preserve"> четвертый вторник </t>
  </si>
  <si>
    <t xml:space="preserve"> четвертый четверг</t>
  </si>
  <si>
    <t xml:space="preserve">второй четверг </t>
  </si>
  <si>
    <t xml:space="preserve"> четвертый вторник</t>
  </si>
  <si>
    <t xml:space="preserve">1 раз в месяц (1 час) </t>
  </si>
  <si>
    <t>1 раз в месяц (1 час)</t>
  </si>
  <si>
    <t xml:space="preserve">1 день в неделю (1 час) </t>
  </si>
  <si>
    <t>1 день в месяц (1 час)</t>
  </si>
  <si>
    <t xml:space="preserve">1 раз в месяц (2 часа) </t>
  </si>
  <si>
    <t xml:space="preserve">1 день в месяц (2 часа) </t>
  </si>
  <si>
    <t xml:space="preserve"> третья среда</t>
  </si>
  <si>
    <t>четвертый четверг</t>
  </si>
  <si>
    <t xml:space="preserve">вторая среда 1-го месяца </t>
  </si>
  <si>
    <t>Ростовская область, г.Ростов-на-Дону, ул.Варфоломеева,103/пер. Гвардейский,39</t>
  </si>
  <si>
    <t>Ростовская область, г. Ростов-на-Дону, проспект  Богатяновский Спуск д. 27/160</t>
  </si>
  <si>
    <t>Ростовская область, г. Ростов-на-Дону, пер.Гвардейский, 41</t>
  </si>
  <si>
    <t>16:30-17:30</t>
  </si>
  <si>
    <t>Ростовская область, г. Ростов-на-Дону, ул.Верхненольная, д.6</t>
  </si>
  <si>
    <t>второй вторник 1-го месяца квартала</t>
  </si>
  <si>
    <t>1 раз в квартал (1 час)</t>
  </si>
  <si>
    <t>четвертая пятница 1-го месяца квартала</t>
  </si>
  <si>
    <t>Ростовская область, г. Ростов-на-Дону, ул. Красноармейская, д.19</t>
  </si>
  <si>
    <t>Ростовская область, г. Ростов-на-Дону, пр. Коммунистический, 39</t>
  </si>
  <si>
    <t>Ростовская область, г. Ростов-на-Дону, ул. Профсоюзная, 49/52</t>
  </si>
  <si>
    <t>Ростовская область, г. Батайск, ул.Коммунистическая, 184 Б</t>
  </si>
  <si>
    <t>Государственное бюджетное учреждение Ростовской области "Онкологический диспансер" в г.Таганроге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</si>
  <si>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</si>
  <si>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третья пятница 1-го месяца квартала</t>
  </si>
  <si>
    <t>СП2 - 13</t>
  </si>
  <si>
    <t>четвертый понедельник 1-го месяца квартала</t>
  </si>
  <si>
    <t>Ростовская область,  Азовский район, с.Кулешовка, ул.Пролетарская, 35а</t>
  </si>
  <si>
    <t>Ростовская область, Азовский район, с. Самарское, ул. Пионерская,1</t>
  </si>
  <si>
    <t>Ростовская область, Аксайский район, г. Аксай, пр.Ленина, 28</t>
  </si>
  <si>
    <t>Ростовская область, Боковский район, ст.Боковская, ул.Октябрьская, 1</t>
  </si>
  <si>
    <t>Ростовская область, Шолоховский район, ст.Вешенская, ул.Шолохова,136</t>
  </si>
  <si>
    <t>Ростовская область, Дубовский район, с. Дубовское, ул. Первомайская, 88</t>
  </si>
  <si>
    <t>Ростовская область, Егорлыкский район, ст.Егорлыкская, переулок врачей Черкезовых, 32</t>
  </si>
  <si>
    <t xml:space="preserve">Ростовская область, Заветинский район, с.Заветное, ул.Ленина, д.16  </t>
  </si>
  <si>
    <t>Ростовская область, г. Зерноград, ул. им. Чкалова, 30</t>
  </si>
  <si>
    <t>Ростовская область Зимовниковский район, п. Зимовники ул. Дзержинского, 179</t>
  </si>
  <si>
    <t>Ростовская область, Константиновский район, г.Константиновск, ул.25 Октября, д. 47</t>
  </si>
  <si>
    <t>Ростовская область, Куйбышевский район, с.Куйбышево, ул.Миусская, д.3</t>
  </si>
  <si>
    <t>Ростовская область, п. Матвеев-Курган, ул. Почтовая, 44</t>
  </si>
  <si>
    <t>Ростовская область, Мясниковский район, с.Чалтырь, ул.Восточная, 9</t>
  </si>
  <si>
    <t>Ростовская область, Неклиновский район, с.Покровское, пер.Парковый, 27</t>
  </si>
  <si>
    <t>Ростовская область, Октябрьский район, р.п. Каменоломни, пер.Садовый, 23</t>
  </si>
  <si>
    <t>Ростовская область, Орловский район, п. Орловский, ул. Транспортная, 8</t>
  </si>
  <si>
    <t>Ростовская область, Ремонтненский район, с.Ремонтное , ул.Советская, 72</t>
  </si>
  <si>
    <t>Ростовская область, Родионово-Несветайский район, сл Родионово-Несветайская,ул. Южная, № 20</t>
  </si>
  <si>
    <t>Ростовская область, Целинский район, п. Целина, ул. Механизаторов, 57</t>
  </si>
  <si>
    <t>Ростовская область, г.Ростов-на-Дону, пр.Ворошиловский,105/243/264</t>
  </si>
  <si>
    <t>Ростовская область, г.Ростов-на-Дону, пер. Днепровский, 122/1</t>
  </si>
  <si>
    <t>Ростовская область, г. Ростов-на-Дону, пр. Ленина, 223</t>
  </si>
  <si>
    <t>Ростовская область, г.Ростов-на-Дону, проспект 40-летия Победы, 57 "а"</t>
  </si>
  <si>
    <t>Ростовская область, г. Ростов-на-Дону, ул. Ларина, 6</t>
  </si>
  <si>
    <t>Ростовская область, г.Ростов-на-Дону, пр.Космонавтов, д.6/1</t>
  </si>
  <si>
    <t>Ростовская область, г.Ростов-на-Дону, ул. Оганова, 10</t>
  </si>
  <si>
    <t>Ростовская область, г.Ростов-на-Дону, ул.Казахская, 76</t>
  </si>
  <si>
    <t xml:space="preserve">Ростовская область, г.Ростов-на-Дону, ул.Адыгейская , д.12/191 </t>
  </si>
  <si>
    <t>Ростовская область, г. Ростов на Дону , пер. Днепровский 122/1</t>
  </si>
  <si>
    <t>Ростовская область, г.Ростов-на-Дону, пр.Космонавтов, 5 б</t>
  </si>
  <si>
    <t>Ростовская область, г.Ростов-на-Дону, ул.Медицинская, д.12</t>
  </si>
  <si>
    <t>Ростовская область, г.Ростов-на-Дону, пр. Коммунистический, 39</t>
  </si>
  <si>
    <t>Ростовская область, г. Ростов-на-Дону, ул.Пушкинская, 211/95</t>
  </si>
  <si>
    <t>Ростовская область, г.Ростов-на-Дону, пр.Ленина 121</t>
  </si>
  <si>
    <t>Ростовская область, г. Ростов-на-Дону, ул. Каширская, 4/1</t>
  </si>
  <si>
    <t>Ростовская область, г. Ростов-на-Дону, ул. 1-я Баррикадная,48/47</t>
  </si>
  <si>
    <t>Ростовская область, г.Ростов-на-Дону, ул.Варфоломеева, 92а</t>
  </si>
  <si>
    <t>Ростовская область, г.Ростов-на- Дону, ул. Портовая, 458/52</t>
  </si>
  <si>
    <t>Ростовская область, г. Ростов-на-Дону. пл.Толстого, 2а</t>
  </si>
  <si>
    <t>Ростовская область, г.Ростов-на-Дону, ул.Бодрая, 90а</t>
  </si>
  <si>
    <t>Ростовская область, г. Азов,  ул.Измайлова, 58</t>
  </si>
  <si>
    <t>Ростовская область, г.Белая Калитва, ул.Российская, 5</t>
  </si>
  <si>
    <t>Ростовская область, г.Волгодонск, ул.Энтузиастов, 12</t>
  </si>
  <si>
    <t>Ростовская область, г.Волгодонск, ул.Ленина, д.76 А</t>
  </si>
  <si>
    <t>Ростовская область, г. Каменск-Шахтинский, переулок Садовый, 3</t>
  </si>
  <si>
    <t>Ростовская область, г. Красный Сулин, ул. Фурманова, 32</t>
  </si>
  <si>
    <t>Ростовская область, г. Новочеркасск, ул. Юности, 1</t>
  </si>
  <si>
    <t>Ростовская область, г.Новошахтинск, улица Просвещения,18</t>
  </si>
  <si>
    <t>Ростовская область, г.Новошахтинск, ул.Харьковская, 28а</t>
  </si>
  <si>
    <t>Ростовская область, г.Новошахтинск, ул.Просвещения 20/11</t>
  </si>
  <si>
    <t xml:space="preserve">Ростовская область, г.Сальск, ул.Павлова,2 </t>
  </si>
  <si>
    <t>Ростовская область, г.Таганрог, ул.Дзержинского, 156</t>
  </si>
  <si>
    <t>Ростовская область, г.Таганрог, ул.Греческая, 104</t>
  </si>
  <si>
    <t>Ростовская область,  г.Таганрог, пер.1-й  Крепостной, 34</t>
  </si>
  <si>
    <t>Ростовская область, г.Таганрог, ул.Чучева, 26</t>
  </si>
  <si>
    <t>Ростовская область, г.Таганрог, пер.Каркасный, 2</t>
  </si>
  <si>
    <t>Ростовская область, г.Шахты, ул.Шеченко, 153</t>
  </si>
  <si>
    <t>Ростовская область, г.Шахты, пр-т Ленинского Комсомола,61</t>
  </si>
  <si>
    <t>Ростовская область, г. Шахты, ул. Ворошилова, 15</t>
  </si>
  <si>
    <t>Ростовская область, г.Шахты, пер.Острикова, 5а</t>
  </si>
  <si>
    <t>Ростовская область, г.Шахты, ул.Шевченко, 153</t>
  </si>
  <si>
    <t>Ростовская область, г.Ростов-на-Дону, ул.Благодатная, 170</t>
  </si>
  <si>
    <t>Ростовская область, г.Ростов-на-Дону, ул. Пушкинская, 127</t>
  </si>
  <si>
    <t>Ростовская область, г.Ростов-на--Дону, пер.Университетский, 133</t>
  </si>
  <si>
    <t>Ростовская область, г. Ростов-на-Дону, 14-я линия,63</t>
  </si>
  <si>
    <t>Ростовская область, г.Ростов-на-Дону, ул.1-ой Конной Армии, 33</t>
  </si>
  <si>
    <t>Ростовская область, г.Таганрог, ул. Московская, 17</t>
  </si>
  <si>
    <t>Ростовская область, г.Ростов-на-Дону, пер.Нахичеванский, 29</t>
  </si>
  <si>
    <t>Ростовская область, г.Ростов-на-Дону, ул.Московская, 79</t>
  </si>
  <si>
    <t>г.Ростов-на-Дону, ул.Советская, 40</t>
  </si>
  <si>
    <t>второй понедельник  1-го месяца квартала</t>
  </si>
  <si>
    <t>10.01.2022 17.01.2022 24.01.2022 31.01.2022</t>
  </si>
  <si>
    <t xml:space="preserve"> 07.03.2022 14.03.2022 21.03.2022 28.03.2022</t>
  </si>
  <si>
    <t xml:space="preserve"> 07.02.2022 14.02.2022 21.02.2022 28.02.2022</t>
  </si>
  <si>
    <t>________________М.О.Григорьев</t>
  </si>
  <si>
    <t>СП1 - 16</t>
  </si>
  <si>
    <t xml:space="preserve">1 раз в квартал (2 часа) </t>
  </si>
  <si>
    <t xml:space="preserve"> четвертый четверг з-го месяца квартала</t>
  </si>
  <si>
    <t xml:space="preserve"> Ростовская область, г.Волгодонск, пер.Первомайский, 46/45</t>
  </si>
  <si>
    <t>третья среда 1-го месяца квартала</t>
  </si>
  <si>
    <t>третья среда 2-го месяца квартала</t>
  </si>
  <si>
    <t>третья среда 3-го месяца квартала</t>
  </si>
  <si>
    <t>четвертая среда 3-го месяца квартала</t>
  </si>
  <si>
    <t>Муниципальное бюджетное учреждение здравоохранения "Городская больница № 3"  г. Новочеркасск</t>
  </si>
  <si>
    <t>Муниципальное бюджетное учреждение здравоохранения "Центральная районная больница" Егорлыкского района Ростовской области</t>
  </si>
  <si>
    <t xml:space="preserve">Муниципальное бюджетное учреждение здравоохранения Мясниковского района "Центральная районная больница" </t>
  </si>
  <si>
    <t>Муниципальное бюджетное учреждение здравоохранения "Центральная районная больница" Орловского района Ростовской области</t>
  </si>
  <si>
    <t>Муниципальное бюджетное учреждение здравоохранения "Городская больница №1 им. Н.А. Семашко города Ростова-на-Дону"</t>
  </si>
  <si>
    <t>Муниципальное бюджетное  учреждение здравоохранения "Городская больница №8 города Ростова-на-Дону"</t>
  </si>
  <si>
    <t>Муниципальное бюджетное  учреждение здравоохранения "Городская больница №8 города Ростова-на-Дону" (Поликлиническое отделение)</t>
  </si>
  <si>
    <t>Муниципальное бюджетное  учреждение здравоохранения "Городская больница №8 города Ростова-на-Дону" (женская консультация)</t>
  </si>
  <si>
    <t xml:space="preserve">Муниципальное бюджетное учреждение здравоохранения "Городская поликлиника № 41 города Ростова-на-Дону" </t>
  </si>
  <si>
    <t>Муниципальное бюджетное учреждение здравоохранения "Городская поликлиника №14 города Ростова-на-Дону"</t>
  </si>
  <si>
    <t>Муниципальное бюджетное учреждение здравоохранения "Детская городская больница" города Новошахтинска</t>
  </si>
  <si>
    <t>Государственное бюджетное учреждение Ростовской области "Центр медицинской реабилитации №2" в г.Новошахтинске</t>
  </si>
  <si>
    <t>Муниципальное бюджетное учреждение здравоохранения "Центральная городская больница" города Новошахтинска</t>
  </si>
  <si>
    <t>Муниципальное бюджетное учреждение здравоохранения "Городская поликлиника №1"</t>
  </si>
  <si>
    <t>Муниципальное бюджетное учреждение здравоохранения Детская городская больница г.Шахты Ростовской области</t>
  </si>
  <si>
    <t>Муниципальное бюджетное учреждение здравоохранения Стоматологическая поликлиника №2 г.Шахты Ростовской области</t>
  </si>
  <si>
    <t>Муниципальное бюджетное учреждение здравоохранения Городская поликлиника №5 г.Шахты Ростовской области</t>
  </si>
  <si>
    <t>Муниципальное бюджетное учреждение здравоохранения Городская больница №2 г.Шахты Ростовской области</t>
  </si>
  <si>
    <t>Муниципальное бюджетное учреждение здравоохранения Городская поликлиника №1 г.Шахты Ростовской области</t>
  </si>
  <si>
    <t>Государственное бюджетное учреждение Ростовской области "Ростовская областная клиническая больница"</t>
  </si>
  <si>
    <t>Государственное автономное учреждение Ростовской области "Областной консультативно-диагностический центр"</t>
  </si>
  <si>
    <t xml:space="preserve">Государственное автономное учреждение Ростовской области "Стоматологическая поликлиника" </t>
  </si>
  <si>
    <t>Федеральное государственное бюджетное учреждение "Национальный медицинский исследовательский центр онкологии" Министерства здравоохранения Российской Федерации</t>
  </si>
  <si>
    <t>Государственное бюджетное учреждение Ростовской области "Областная клиническая больница №2"</t>
  </si>
  <si>
    <t>Государственное бюджетное учреждение Ростовской области "Областной центр охраны здоровья семьи и репродукции"</t>
  </si>
  <si>
    <t>Государственное унитарное предприятие Ростовской области "Областная хозрасчетная стоматологическая поликлиника"</t>
  </si>
  <si>
    <t>Муниципальное бюджетное учреждение здравоохранения Городская поликлиника №2 г. Шахты Ростовской области</t>
  </si>
  <si>
    <t xml:space="preserve"> Ростовская область, г.Шахты, ул. Шурфовая, 99 А</t>
  </si>
  <si>
    <t xml:space="preserve">4371101 </t>
  </si>
  <si>
    <t xml:space="preserve">4371201 </t>
  </si>
  <si>
    <t xml:space="preserve">4371401 </t>
  </si>
  <si>
    <t xml:space="preserve">4371501 </t>
  </si>
  <si>
    <t xml:space="preserve">4400301 </t>
  </si>
  <si>
    <t xml:space="preserve">4401501 </t>
  </si>
  <si>
    <t xml:space="preserve">4401701 </t>
  </si>
  <si>
    <t xml:space="preserve">4402201 </t>
  </si>
  <si>
    <t xml:space="preserve">4400101 </t>
  </si>
  <si>
    <t xml:space="preserve">5610101 </t>
  </si>
  <si>
    <t xml:space="preserve">5610201 </t>
  </si>
  <si>
    <t xml:space="preserve">5610801 </t>
  </si>
  <si>
    <t xml:space="preserve">5611301 </t>
  </si>
  <si>
    <t xml:space="preserve">5611501 </t>
  </si>
  <si>
    <t xml:space="preserve">5612501 </t>
  </si>
  <si>
    <t xml:space="preserve">5612701 </t>
  </si>
  <si>
    <t xml:space="preserve">5614501 </t>
  </si>
  <si>
    <t>Антоненко Мария Владимировна</t>
  </si>
  <si>
    <t>Бондаренко Яна Геннадьевна</t>
  </si>
  <si>
    <t>Карась Инна Сергеевна</t>
  </si>
  <si>
    <t>Ливандовский Геннадий Владимирович</t>
  </si>
  <si>
    <t>Пак Елена Викторовна</t>
  </si>
  <si>
    <t>Костюкова Татьяна Алексеевна</t>
  </si>
  <si>
    <t>Расщупкина Ирина Викторовна</t>
  </si>
  <si>
    <t>Игнатовская Татьяна Анатольевна</t>
  </si>
  <si>
    <t>Каргинова Яна Игоревна</t>
  </si>
  <si>
    <t>Леденева Ирина Анатольевна</t>
  </si>
  <si>
    <t>Кучеренко Ольга Васильевна</t>
  </si>
  <si>
    <t>Шурхавецкая Светлана Владимировна</t>
  </si>
  <si>
    <t>Сибилева Наталья Евгеньевна</t>
  </si>
  <si>
    <t>Ермоленко Ирина Владимировна</t>
  </si>
  <si>
    <t>Васильева Светлана Алексеевна</t>
  </si>
  <si>
    <t>Бирюкова Любовь Борисовна</t>
  </si>
  <si>
    <t>Свистова Дарья Геннадьевна</t>
  </si>
  <si>
    <t>Бескороваева Юлия Сергеевна</t>
  </si>
  <si>
    <t>Юняева Надежда Николаевна</t>
  </si>
  <si>
    <t>Полубинская Татьяна Александровна</t>
  </si>
  <si>
    <t>Пышная Наталья Владимировна</t>
  </si>
  <si>
    <t>Болдырева Анастасия Андреевна</t>
  </si>
  <si>
    <t>Козицкая Анна Эдуардовна</t>
  </si>
  <si>
    <t>Лебединская Елена Юрьевна</t>
  </si>
  <si>
    <t>Нерсесян Нарина Романовна</t>
  </si>
  <si>
    <t>Толмачева Юлия Валентиновна</t>
  </si>
  <si>
    <t>Семенова Яна Викторовна</t>
  </si>
  <si>
    <t>Главный специалист</t>
  </si>
  <si>
    <t>Ведущий специалист</t>
  </si>
  <si>
    <t>Начальник отделения</t>
  </si>
  <si>
    <t>Специалист</t>
  </si>
  <si>
    <t>Руководитель пункта выдачи полисов</t>
  </si>
  <si>
    <t>ФИО</t>
  </si>
  <si>
    <t>Должность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</si>
  <si>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</si>
  <si>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</si>
  <si>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</si>
  <si>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</si>
  <si>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</si>
  <si>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</si>
  <si>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</si>
  <si>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</si>
  <si>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</si>
  <si>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пн</t>
  </si>
  <si>
    <t>вт</t>
  </si>
  <si>
    <t>ср</t>
  </si>
  <si>
    <t>чт</t>
  </si>
  <si>
    <t>пт</t>
  </si>
  <si>
    <t>сб</t>
  </si>
  <si>
    <t>вс</t>
  </si>
  <si>
    <t>О</t>
  </si>
  <si>
    <t>m</t>
  </si>
  <si>
    <t>добавить отпуск</t>
  </si>
  <si>
    <t>Борзых Ю.С.</t>
  </si>
  <si>
    <t>второй четверг 2-го месяца квартала</t>
  </si>
  <si>
    <t>Иванова И.Н.</t>
  </si>
  <si>
    <t xml:space="preserve"> четвертая пятница</t>
  </si>
  <si>
    <t>вторая среда 1-го месяца квартала</t>
  </si>
  <si>
    <t>первая среда</t>
  </si>
  <si>
    <t>Ростовская область, г.Ростов-на-Дону, пер.Нахичеванский, 38</t>
  </si>
  <si>
    <t>Муниципальное бюджетное учреждение здравоохранения "Центральная районная больница" Боковского района  "</t>
  </si>
  <si>
    <t>четвертый вторник 1-го месяца квартала</t>
  </si>
  <si>
    <t>15:15-16:15</t>
  </si>
  <si>
    <t>четвертая среда 1-го месяца квартала</t>
  </si>
  <si>
    <t>Ростовская область, г.Ростов-на-Дону, ул. 1-я Майская д. 6/7</t>
  </si>
  <si>
    <t>Ростовская область, г.Шахты,пр-т Ленинского Комсомола,32</t>
  </si>
  <si>
    <t>среда; 5-й понедельник 2-го месяца квартала</t>
  </si>
  <si>
    <t>1-я пятница 1-го и 3-го месяца квартала; среда</t>
  </si>
  <si>
    <t xml:space="preserve">третий четверг </t>
  </si>
  <si>
    <t>первая среда 3-го месяца квартала</t>
  </si>
  <si>
    <t>первый вторник</t>
  </si>
  <si>
    <t>08:30-10:30</t>
  </si>
  <si>
    <t xml:space="preserve">второй вторник </t>
  </si>
  <si>
    <t>первый четверг</t>
  </si>
  <si>
    <t>первый вторник 1-го месяца квартала</t>
  </si>
  <si>
    <t>пятница</t>
  </si>
  <si>
    <t>третья пятница 2-го месяца квартала</t>
  </si>
  <si>
    <t>Ростовская область, г. Ростов-на-Дону, пл.Толстого, д.17</t>
  </si>
  <si>
    <t>второй четверг  2-го месяца квартала</t>
  </si>
  <si>
    <t>четвертый понедельник 3-го месяца квартала</t>
  </si>
  <si>
    <t xml:space="preserve">первый четверг  </t>
  </si>
  <si>
    <t>среда; 4-5 пятница 1-го месяца квартала</t>
  </si>
  <si>
    <t>четвертый вторник 2-го месяца квартала</t>
  </si>
  <si>
    <t xml:space="preserve"> четвертая среда 1-го месяца квартала</t>
  </si>
  <si>
    <t>Щелокова Е.М</t>
  </si>
  <si>
    <t>Алексюк В.И.</t>
  </si>
  <si>
    <t>о</t>
  </si>
  <si>
    <t>Аксенова Н.С</t>
  </si>
  <si>
    <t>Стрикица Е.В</t>
  </si>
  <si>
    <t>Кравченко А.В</t>
  </si>
  <si>
    <t>1 раз месяц    (1 час)</t>
  </si>
  <si>
    <t>государственное бюджетное учреждение Ростовской области "Детская городская поликлиника № 1" в г. Ростове-на-Дону</t>
  </si>
  <si>
    <t>государственное бюджетное учреждение Ростовской области "Детская городская поликлиника № 4" в г. Ростове-на-Дону</t>
  </si>
  <si>
    <t>государственное бюджетное учреждение Ростовской области "Областная клиническая больница № 2"</t>
  </si>
  <si>
    <t>График работы страховых представителей Ростовского филиала АО "Страховая компания "СОГАЗ-Мед" в МО на 2 квартал 2023 года</t>
  </si>
  <si>
    <t>ул. Сержантова, 3, Ростов-на-Дону, </t>
  </si>
  <si>
    <t>Днепровский пер., 122/1, Ростов-на-Дону,</t>
  </si>
  <si>
    <t>ул. 1-й Конной Армии, 33, Ростов-на-Дону, </t>
  </si>
  <si>
    <t>первый понедельник</t>
  </si>
  <si>
    <t xml:space="preserve"> Алексюк В.И.</t>
  </si>
  <si>
    <t>апрель 2023 г.</t>
  </si>
  <si>
    <t>май 2023 г.</t>
  </si>
  <si>
    <t>июнь 2023 г.</t>
  </si>
  <si>
    <t xml:space="preserve"> 05.04.2023  12.04.2023  19.04.2023 26.04.2023 </t>
  </si>
  <si>
    <t>04.05.2023 11.05.2023 17.05.2023 24.05.2023 31.05.2023</t>
  </si>
  <si>
    <t>07.06.2023 14.06.2023 21.06.2023 28.06.2023</t>
  </si>
  <si>
    <t>05.04.2023 12.04.2023</t>
  </si>
  <si>
    <t>04.05.2023 11.05.2023 18.05.2023 25.05.2023</t>
  </si>
  <si>
    <t>07.04.2023 21.04.2023 28.04.2023</t>
  </si>
  <si>
    <t>05.05.2023 12.05.2023 19.05.2023 26.05.2023</t>
  </si>
  <si>
    <t>02.06.2023 09.06.2023 16.06.2023 23.06.2023 30.06.2023</t>
  </si>
  <si>
    <t>05.04.2023 12.04.2023 19.04.2023 26.04.2023</t>
  </si>
  <si>
    <t>05.04.2023 12.05.2023 19.04.2023 26.04.2023</t>
  </si>
  <si>
    <t>05.04.2023 12.03.2023 19.04.2023 26.03.2023</t>
  </si>
  <si>
    <t xml:space="preserve">первый понедельник </t>
  </si>
  <si>
    <r>
      <t> </t>
    </r>
    <r>
      <rPr>
        <sz val="13"/>
        <color rgb="FF202124"/>
        <rFont val="Calibri"/>
        <family val="2"/>
        <charset val="204"/>
        <scheme val="minor"/>
      </rPr>
      <t>пер. Острикова, 5А, г.Шахты, Ростовская обл.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</si>
</sst>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202124"/>
      <name val="Calibri"/>
      <family val="2"/>
      <charset val="204"/>
      <scheme val="minor"/>
    </font>
    <font>
      <sz val="13"/>
      <color rgb="FF23282D"/>
      <name val="Calibri"/>
      <family val="2"/>
      <charset val="204"/>
      <scheme val="minor"/>
    </font>
    <font>
      <sz val="13"/>
      <color rgb="FF2B2B2B"/>
      <name val="Calibri"/>
      <family val="2"/>
      <charset val="204"/>
      <scheme val="minor"/>
    </font>
    <font>
      <b/>
      <sz val="13"/>
      <color rgb="FF20212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Fill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/>
    <xf numFmtId="14" fontId="5" fillId="0" borderId="0" xfId="0" applyNumberFormat="1" applyFont="1"/>
    <xf numFmtId="14" fontId="5" fillId="0" borderId="7" xfId="0" applyNumberFormat="1" applyFont="1" applyBorder="1"/>
    <xf numFmtId="0" fontId="5" fillId="0" borderId="7" xfId="0" applyFont="1" applyBorder="1"/>
    <xf numFmtId="164" fontId="0" fillId="0" borderId="7" xfId="3" applyNumberFormat="1" applyFont="1" applyBorder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64" fontId="0" fillId="2" borderId="7" xfId="3" applyNumberFormat="1" applyFont="1" applyFill="1" applyBorder="1"/>
    <xf numFmtId="164" fontId="0" fillId="0" borderId="7" xfId="3" applyNumberFormat="1" applyFont="1" applyFill="1" applyBorder="1"/>
    <xf numFmtId="0" fontId="0" fillId="3" borderId="0" xfId="0" applyFill="1"/>
    <xf numFmtId="164" fontId="0" fillId="0" borderId="0" xfId="3" applyNumberFormat="1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5" borderId="0" xfId="0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B1" zoomScale="70" zoomScaleNormal="70" workbookViewId="0">
      <selection activeCell="I4" sqref="I4"/>
    </sheetView>
  </sheetViews>
  <sheetFormatPr defaultColWidth="9.140625" defaultRowHeight="17.25" x14ac:dyDescent="0.3"/>
  <cols>
    <col min="1" max="1" width="6.28515625" style="5" customWidth="1"/>
    <col min="2" max="2" width="49.140625" style="5" customWidth="1"/>
    <col min="3" max="3" width="39.42578125" style="5" customWidth="1"/>
    <col min="4" max="4" width="23.140625" style="5" customWidth="1"/>
    <col min="5" max="5" width="17.28515625" style="5" customWidth="1"/>
    <col min="6" max="6" width="20.85546875" style="5" customWidth="1"/>
    <col min="7" max="7" width="16.140625" style="1" customWidth="1"/>
    <col min="8" max="8" width="15.28515625" style="1" customWidth="1"/>
    <col min="9" max="9" width="15.85546875" style="1" customWidth="1"/>
    <col min="10" max="10" width="13.5703125" style="5" customWidth="1"/>
    <col min="11" max="11" width="21.7109375" style="2" customWidth="1"/>
    <col min="12" max="12" width="16.7109375" style="2" customWidth="1"/>
    <col min="13" max="13" width="13.28515625" style="5" customWidth="1"/>
    <col min="14" max="14" width="18.5703125" style="6" customWidth="1"/>
    <col min="15" max="16384" width="9.140625" style="5"/>
  </cols>
  <sheetData>
    <row r="1" spans="1:14" x14ac:dyDescent="0.3">
      <c r="K1" s="5"/>
      <c r="L1" s="8"/>
    </row>
    <row r="2" spans="1:14" x14ac:dyDescent="0.3">
      <c r="B2" s="5" t="s">
        <v>169</v>
      </c>
      <c r="K2" s="5" t="s">
        <v>170</v>
      </c>
      <c r="L2" s="8"/>
    </row>
    <row r="3" spans="1:14" ht="51.75" customHeight="1" x14ac:dyDescent="0.3">
      <c r="B3" s="5" t="s">
        <v>276</v>
      </c>
      <c r="I3" s="14"/>
      <c r="K3" s="72" t="s">
        <v>277</v>
      </c>
      <c r="L3" s="72"/>
    </row>
    <row r="4" spans="1:14" x14ac:dyDescent="0.3">
      <c r="B4" s="5" t="s">
        <v>171</v>
      </c>
      <c r="K4" s="5" t="s">
        <v>258</v>
      </c>
      <c r="L4" s="8"/>
    </row>
    <row r="5" spans="1:14" ht="34.5" customHeight="1" x14ac:dyDescent="0.3">
      <c r="B5" s="5" t="s">
        <v>176</v>
      </c>
      <c r="J5" s="11"/>
      <c r="K5" s="72" t="s">
        <v>409</v>
      </c>
      <c r="L5" s="72"/>
    </row>
    <row r="6" spans="1:14" x14ac:dyDescent="0.3">
      <c r="K6" s="5"/>
      <c r="L6" s="8"/>
    </row>
    <row r="7" spans="1:14" ht="23.25" customHeight="1" x14ac:dyDescent="0.3">
      <c r="B7" s="73" t="s">
        <v>271</v>
      </c>
      <c r="C7" s="73"/>
      <c r="D7" s="73"/>
      <c r="E7" s="73"/>
      <c r="F7" s="73"/>
      <c r="G7" s="73"/>
      <c r="H7" s="73"/>
      <c r="I7" s="73"/>
      <c r="J7" s="73"/>
      <c r="K7" s="73"/>
      <c r="L7" s="8"/>
    </row>
    <row r="9" spans="1:14" s="2" customFormat="1" ht="33" customHeight="1" x14ac:dyDescent="0.25">
      <c r="A9" s="66" t="s">
        <v>45</v>
      </c>
      <c r="B9" s="66" t="s">
        <v>46</v>
      </c>
      <c r="C9" s="66" t="s">
        <v>47</v>
      </c>
      <c r="D9" s="66" t="s">
        <v>48</v>
      </c>
      <c r="E9" s="68" t="s">
        <v>49</v>
      </c>
      <c r="F9" s="69"/>
      <c r="G9" s="67" t="s">
        <v>50</v>
      </c>
      <c r="H9" s="67"/>
      <c r="I9" s="67"/>
      <c r="J9" s="66" t="s">
        <v>51</v>
      </c>
      <c r="K9" s="66" t="s">
        <v>55</v>
      </c>
      <c r="L9" s="66" t="s">
        <v>52</v>
      </c>
      <c r="M9" s="66" t="s">
        <v>53</v>
      </c>
      <c r="N9" s="7"/>
    </row>
    <row r="10" spans="1:14" s="2" customFormat="1" ht="69" customHeight="1" x14ac:dyDescent="0.25">
      <c r="A10" s="66"/>
      <c r="B10" s="66"/>
      <c r="C10" s="66"/>
      <c r="D10" s="66"/>
      <c r="E10" s="70"/>
      <c r="F10" s="71"/>
      <c r="G10" s="12" t="s">
        <v>259</v>
      </c>
      <c r="H10" s="12" t="s">
        <v>260</v>
      </c>
      <c r="I10" s="12" t="s">
        <v>261</v>
      </c>
      <c r="J10" s="66"/>
      <c r="K10" s="66"/>
      <c r="L10" s="66"/>
      <c r="M10" s="66"/>
      <c r="N10" s="7"/>
    </row>
    <row r="11" spans="1:14" s="11" customFormat="1" ht="69" x14ac:dyDescent="0.3">
      <c r="A11" s="10">
        <v>1</v>
      </c>
      <c r="B11" s="17" t="s">
        <v>0</v>
      </c>
      <c r="C11" s="17" t="s">
        <v>334</v>
      </c>
      <c r="D11" s="17" t="s">
        <v>54</v>
      </c>
      <c r="E11" s="17" t="s">
        <v>126</v>
      </c>
      <c r="F11" s="17"/>
      <c r="G11" s="18"/>
      <c r="H11" s="18"/>
      <c r="I11" s="18"/>
      <c r="J11" s="17"/>
      <c r="K11" s="17"/>
      <c r="L11" s="17"/>
      <c r="M11" s="3" t="s">
        <v>185</v>
      </c>
      <c r="N11" s="6"/>
    </row>
    <row r="12" spans="1:14" s="11" customFormat="1" ht="51.75" x14ac:dyDescent="0.3">
      <c r="A12" s="10">
        <v>2</v>
      </c>
      <c r="B12" s="17" t="s">
        <v>177</v>
      </c>
      <c r="C12" s="17" t="s">
        <v>335</v>
      </c>
      <c r="D12" s="17" t="s">
        <v>54</v>
      </c>
      <c r="E12" s="17" t="s">
        <v>126</v>
      </c>
      <c r="F12" s="17"/>
      <c r="G12" s="18"/>
      <c r="H12" s="18"/>
      <c r="I12" s="18"/>
      <c r="J12" s="17"/>
      <c r="K12" s="17"/>
      <c r="L12" s="17"/>
      <c r="M12" s="3" t="s">
        <v>186</v>
      </c>
      <c r="N12" s="6"/>
    </row>
    <row r="13" spans="1:14" s="11" customFormat="1" ht="51.75" x14ac:dyDescent="0.3">
      <c r="A13" s="19">
        <v>3</v>
      </c>
      <c r="B13" s="17" t="s">
        <v>178</v>
      </c>
      <c r="C13" s="17" t="s">
        <v>336</v>
      </c>
      <c r="D13" s="17" t="s">
        <v>54</v>
      </c>
      <c r="E13" s="17" t="s">
        <v>126</v>
      </c>
      <c r="F13" s="17"/>
      <c r="G13" s="18"/>
      <c r="H13" s="18"/>
      <c r="I13" s="18"/>
      <c r="J13" s="17"/>
      <c r="K13" s="17"/>
      <c r="L13" s="17"/>
      <c r="M13" s="3" t="s">
        <v>187</v>
      </c>
      <c r="N13" s="6"/>
    </row>
    <row r="14" spans="1:14" s="11" customFormat="1" ht="51.75" x14ac:dyDescent="0.3">
      <c r="A14" s="19">
        <v>4</v>
      </c>
      <c r="B14" s="17" t="s">
        <v>179</v>
      </c>
      <c r="C14" s="17" t="s">
        <v>244</v>
      </c>
      <c r="D14" s="17" t="s">
        <v>102</v>
      </c>
      <c r="E14" s="17" t="s">
        <v>308</v>
      </c>
      <c r="F14" s="17" t="s">
        <v>278</v>
      </c>
      <c r="G14" s="18">
        <v>44579</v>
      </c>
      <c r="H14" s="18">
        <v>44607</v>
      </c>
      <c r="I14" s="18">
        <v>44635</v>
      </c>
      <c r="J14" s="17" t="s">
        <v>96</v>
      </c>
      <c r="K14" s="17" t="s">
        <v>263</v>
      </c>
      <c r="L14" s="17">
        <v>1</v>
      </c>
      <c r="M14" s="3">
        <v>2020501</v>
      </c>
      <c r="N14" s="6"/>
    </row>
    <row r="15" spans="1:14" s="11" customFormat="1" ht="51.75" x14ac:dyDescent="0.3">
      <c r="A15" s="19">
        <v>5</v>
      </c>
      <c r="B15" s="17" t="s">
        <v>180</v>
      </c>
      <c r="C15" s="17" t="s">
        <v>337</v>
      </c>
      <c r="D15" s="17" t="s">
        <v>74</v>
      </c>
      <c r="E15" s="17" t="s">
        <v>308</v>
      </c>
      <c r="F15" s="2" t="s">
        <v>292</v>
      </c>
      <c r="G15" s="18">
        <v>44589</v>
      </c>
      <c r="H15" s="18">
        <v>44617</v>
      </c>
      <c r="I15" s="18">
        <v>44645</v>
      </c>
      <c r="J15" s="17" t="s">
        <v>76</v>
      </c>
      <c r="K15" s="17" t="s">
        <v>253</v>
      </c>
      <c r="L15" s="17">
        <v>1</v>
      </c>
      <c r="M15" s="3" t="s">
        <v>188</v>
      </c>
      <c r="N15" s="6"/>
    </row>
    <row r="16" spans="1:14" s="11" customFormat="1" ht="51.75" x14ac:dyDescent="0.3">
      <c r="A16" s="19">
        <v>6</v>
      </c>
      <c r="B16" s="17" t="s">
        <v>180</v>
      </c>
      <c r="C16" s="17" t="s">
        <v>337</v>
      </c>
      <c r="D16" s="17" t="s">
        <v>75</v>
      </c>
      <c r="E16" s="17" t="s">
        <v>308</v>
      </c>
      <c r="F16" s="17" t="s">
        <v>296</v>
      </c>
      <c r="G16" s="18">
        <v>44572</v>
      </c>
      <c r="H16" s="18">
        <v>44600</v>
      </c>
      <c r="I16" s="18">
        <v>44629</v>
      </c>
      <c r="J16" s="17" t="s">
        <v>76</v>
      </c>
      <c r="K16" s="17" t="s">
        <v>253</v>
      </c>
      <c r="L16" s="17">
        <v>1</v>
      </c>
      <c r="M16" s="3" t="s">
        <v>188</v>
      </c>
      <c r="N16" s="6"/>
    </row>
    <row r="17" spans="1:14" s="11" customFormat="1" ht="69" x14ac:dyDescent="0.3">
      <c r="A17" s="19">
        <v>7</v>
      </c>
      <c r="B17" s="17" t="s">
        <v>56</v>
      </c>
      <c r="C17" s="17" t="s">
        <v>338</v>
      </c>
      <c r="D17" s="17" t="s">
        <v>54</v>
      </c>
      <c r="E17" s="17" t="s">
        <v>126</v>
      </c>
      <c r="F17" s="17"/>
      <c r="G17" s="18"/>
      <c r="H17" s="18"/>
      <c r="I17" s="18"/>
      <c r="J17" s="17"/>
      <c r="K17" s="17"/>
      <c r="L17" s="17"/>
      <c r="M17" s="3" t="s">
        <v>189</v>
      </c>
      <c r="N17" s="6"/>
    </row>
    <row r="18" spans="1:14" s="2" customFormat="1" ht="86.25" x14ac:dyDescent="0.3">
      <c r="A18" s="19">
        <v>8</v>
      </c>
      <c r="B18" s="17" t="s">
        <v>1</v>
      </c>
      <c r="C18" s="17" t="s">
        <v>339</v>
      </c>
      <c r="D18" s="17" t="s">
        <v>91</v>
      </c>
      <c r="E18" s="17" t="s">
        <v>310</v>
      </c>
      <c r="F18" s="17" t="s">
        <v>297</v>
      </c>
      <c r="G18" s="18" t="s">
        <v>268</v>
      </c>
      <c r="H18" s="18" t="s">
        <v>269</v>
      </c>
      <c r="I18" s="18" t="s">
        <v>270</v>
      </c>
      <c r="J18" s="17" t="s">
        <v>76</v>
      </c>
      <c r="K18" s="17" t="s">
        <v>262</v>
      </c>
      <c r="L18" s="17">
        <v>1</v>
      </c>
      <c r="M18" s="3" t="s">
        <v>190</v>
      </c>
      <c r="N18" s="6"/>
    </row>
    <row r="19" spans="1:14" s="15" customFormat="1" ht="86.25" x14ac:dyDescent="0.3">
      <c r="A19" s="19">
        <v>9</v>
      </c>
      <c r="B19" s="17" t="s">
        <v>419</v>
      </c>
      <c r="C19" s="17" t="s">
        <v>340</v>
      </c>
      <c r="D19" s="17" t="s">
        <v>81</v>
      </c>
      <c r="E19" s="17" t="s">
        <v>310</v>
      </c>
      <c r="F19" s="17" t="s">
        <v>297</v>
      </c>
      <c r="G19" s="18" t="s">
        <v>268</v>
      </c>
      <c r="H19" s="18" t="s">
        <v>269</v>
      </c>
      <c r="I19" s="18" t="s">
        <v>270</v>
      </c>
      <c r="J19" s="17" t="s">
        <v>76</v>
      </c>
      <c r="K19" s="17" t="s">
        <v>86</v>
      </c>
      <c r="L19" s="17">
        <v>2</v>
      </c>
      <c r="M19" s="3" t="s">
        <v>191</v>
      </c>
      <c r="N19" s="6"/>
    </row>
    <row r="20" spans="1:14" s="11" customFormat="1" ht="51.75" x14ac:dyDescent="0.3">
      <c r="A20" s="19">
        <v>10</v>
      </c>
      <c r="B20" s="17" t="s">
        <v>57</v>
      </c>
      <c r="C20" s="17" t="s">
        <v>341</v>
      </c>
      <c r="D20" s="9" t="s">
        <v>82</v>
      </c>
      <c r="E20" s="17" t="s">
        <v>309</v>
      </c>
      <c r="F20" s="17" t="s">
        <v>280</v>
      </c>
      <c r="G20" s="18">
        <v>44572</v>
      </c>
      <c r="H20" s="18">
        <v>44600</v>
      </c>
      <c r="I20" s="18">
        <v>44629</v>
      </c>
      <c r="J20" s="9" t="s">
        <v>85</v>
      </c>
      <c r="K20" s="17" t="s">
        <v>84</v>
      </c>
      <c r="L20" s="17">
        <v>1</v>
      </c>
      <c r="M20" s="3" t="s">
        <v>192</v>
      </c>
      <c r="N20" s="6"/>
    </row>
    <row r="21" spans="1:14" s="11" customFormat="1" ht="51.75" x14ac:dyDescent="0.3">
      <c r="A21" s="19">
        <v>11</v>
      </c>
      <c r="B21" s="17" t="s">
        <v>57</v>
      </c>
      <c r="C21" s="17" t="s">
        <v>341</v>
      </c>
      <c r="D21" s="17" t="s">
        <v>83</v>
      </c>
      <c r="E21" s="17" t="s">
        <v>309</v>
      </c>
      <c r="F21" s="17" t="s">
        <v>298</v>
      </c>
      <c r="G21" s="18">
        <v>44575</v>
      </c>
      <c r="H21" s="18">
        <v>44603</v>
      </c>
      <c r="I21" s="18">
        <v>44631</v>
      </c>
      <c r="J21" s="9" t="s">
        <v>85</v>
      </c>
      <c r="K21" s="17" t="s">
        <v>84</v>
      </c>
      <c r="L21" s="17">
        <v>1</v>
      </c>
      <c r="M21" s="3" t="s">
        <v>192</v>
      </c>
      <c r="N21" s="6"/>
    </row>
    <row r="22" spans="1:14" s="13" customFormat="1" ht="69" x14ac:dyDescent="0.3">
      <c r="A22" s="19">
        <v>12</v>
      </c>
      <c r="B22" s="17" t="s">
        <v>58</v>
      </c>
      <c r="C22" s="17" t="s">
        <v>342</v>
      </c>
      <c r="D22" s="17" t="s">
        <v>272</v>
      </c>
      <c r="E22" s="17" t="s">
        <v>309</v>
      </c>
      <c r="F22" s="17" t="s">
        <v>299</v>
      </c>
      <c r="G22" s="18">
        <v>44581</v>
      </c>
      <c r="H22" s="18">
        <v>44609</v>
      </c>
      <c r="I22" s="18">
        <v>44637</v>
      </c>
      <c r="J22" s="17" t="s">
        <v>76</v>
      </c>
      <c r="K22" s="17" t="s">
        <v>264</v>
      </c>
      <c r="L22" s="17">
        <v>1</v>
      </c>
      <c r="M22" s="3" t="s">
        <v>193</v>
      </c>
      <c r="N22" s="6"/>
    </row>
    <row r="23" spans="1:14" s="13" customFormat="1" ht="69" x14ac:dyDescent="0.3">
      <c r="A23" s="19">
        <v>13</v>
      </c>
      <c r="B23" s="17" t="s">
        <v>58</v>
      </c>
      <c r="C23" s="17" t="s">
        <v>342</v>
      </c>
      <c r="D23" s="17" t="s">
        <v>95</v>
      </c>
      <c r="E23" s="17" t="s">
        <v>309</v>
      </c>
      <c r="F23" s="17" t="s">
        <v>299</v>
      </c>
      <c r="G23" s="18">
        <v>44581</v>
      </c>
      <c r="H23" s="18">
        <v>44609</v>
      </c>
      <c r="I23" s="18">
        <v>44637</v>
      </c>
      <c r="J23" s="17" t="s">
        <v>85</v>
      </c>
      <c r="K23" s="17" t="s">
        <v>264</v>
      </c>
      <c r="L23" s="17">
        <v>1</v>
      </c>
      <c r="M23" s="3" t="s">
        <v>193</v>
      </c>
      <c r="N23" s="6"/>
    </row>
    <row r="24" spans="1:14" s="11" customFormat="1" ht="69" x14ac:dyDescent="0.3">
      <c r="A24" s="19">
        <v>14</v>
      </c>
      <c r="B24" s="17" t="s">
        <v>59</v>
      </c>
      <c r="C24" s="17" t="s">
        <v>343</v>
      </c>
      <c r="D24" s="17" t="s">
        <v>74</v>
      </c>
      <c r="E24" s="17" t="s">
        <v>309</v>
      </c>
      <c r="F24" s="17" t="s">
        <v>279</v>
      </c>
      <c r="G24" s="18">
        <v>44573</v>
      </c>
      <c r="H24" s="18">
        <v>44601</v>
      </c>
      <c r="I24" s="18">
        <v>44629</v>
      </c>
      <c r="J24" s="17" t="s">
        <v>96</v>
      </c>
      <c r="K24" s="17" t="s">
        <v>115</v>
      </c>
      <c r="L24" s="17">
        <v>1</v>
      </c>
      <c r="M24" s="3" t="s">
        <v>194</v>
      </c>
      <c r="N24" s="6"/>
    </row>
    <row r="25" spans="1:14" s="11" customFormat="1" ht="69" x14ac:dyDescent="0.3">
      <c r="A25" s="19">
        <v>15</v>
      </c>
      <c r="B25" s="17" t="s">
        <v>59</v>
      </c>
      <c r="C25" s="17" t="s">
        <v>343</v>
      </c>
      <c r="D25" s="17" t="s">
        <v>245</v>
      </c>
      <c r="E25" s="17" t="s">
        <v>309</v>
      </c>
      <c r="F25" s="17" t="s">
        <v>279</v>
      </c>
      <c r="G25" s="18">
        <v>44573</v>
      </c>
      <c r="H25" s="18">
        <v>44601</v>
      </c>
      <c r="I25" s="18">
        <v>44629</v>
      </c>
      <c r="J25" s="17" t="s">
        <v>173</v>
      </c>
      <c r="K25" s="17" t="s">
        <v>115</v>
      </c>
      <c r="L25" s="17">
        <v>1</v>
      </c>
      <c r="M25" s="3" t="s">
        <v>194</v>
      </c>
      <c r="N25" s="6"/>
    </row>
    <row r="26" spans="1:14" s="15" customFormat="1" ht="86.25" x14ac:dyDescent="0.3">
      <c r="A26" s="19">
        <v>16</v>
      </c>
      <c r="B26" s="17" t="s">
        <v>2</v>
      </c>
      <c r="C26" s="17" t="s">
        <v>344</v>
      </c>
      <c r="D26" s="17" t="s">
        <v>91</v>
      </c>
      <c r="E26" s="17" t="s">
        <v>310</v>
      </c>
      <c r="F26" s="17" t="s">
        <v>300</v>
      </c>
      <c r="G26" s="18" t="s">
        <v>273</v>
      </c>
      <c r="H26" s="18" t="s">
        <v>274</v>
      </c>
      <c r="I26" s="18" t="s">
        <v>275</v>
      </c>
      <c r="J26" s="17" t="s">
        <v>76</v>
      </c>
      <c r="K26" s="17" t="s">
        <v>167</v>
      </c>
      <c r="L26" s="17">
        <v>1</v>
      </c>
      <c r="M26" s="3" t="s">
        <v>195</v>
      </c>
      <c r="N26" s="6"/>
    </row>
    <row r="27" spans="1:14" s="2" customFormat="1" ht="86.25" x14ac:dyDescent="0.3">
      <c r="A27" s="19">
        <v>17</v>
      </c>
      <c r="B27" s="17" t="s">
        <v>3</v>
      </c>
      <c r="C27" s="17" t="s">
        <v>345</v>
      </c>
      <c r="D27" s="17" t="s">
        <v>91</v>
      </c>
      <c r="E27" s="17" t="s">
        <v>310</v>
      </c>
      <c r="F27" s="17" t="s">
        <v>300</v>
      </c>
      <c r="G27" s="18" t="s">
        <v>273</v>
      </c>
      <c r="H27" s="18" t="s">
        <v>274</v>
      </c>
      <c r="I27" s="18" t="s">
        <v>275</v>
      </c>
      <c r="J27" s="17" t="s">
        <v>76</v>
      </c>
      <c r="K27" s="17" t="s">
        <v>251</v>
      </c>
      <c r="L27" s="17">
        <v>1</v>
      </c>
      <c r="M27" s="3" t="s">
        <v>196</v>
      </c>
      <c r="N27" s="6"/>
    </row>
    <row r="28" spans="1:14" s="11" customFormat="1" ht="69" x14ac:dyDescent="0.3">
      <c r="A28" s="19">
        <v>18</v>
      </c>
      <c r="B28" s="17" t="s">
        <v>4</v>
      </c>
      <c r="C28" s="17" t="s">
        <v>346</v>
      </c>
      <c r="D28" s="17" t="s">
        <v>54</v>
      </c>
      <c r="E28" s="17" t="s">
        <v>126</v>
      </c>
      <c r="F28" s="17"/>
      <c r="G28" s="18"/>
      <c r="H28" s="18"/>
      <c r="I28" s="18"/>
      <c r="J28" s="17"/>
      <c r="K28" s="17"/>
      <c r="L28" s="17"/>
      <c r="M28" s="3" t="s">
        <v>197</v>
      </c>
      <c r="N28" s="6"/>
    </row>
    <row r="29" spans="1:14" s="11" customFormat="1" ht="51.75" x14ac:dyDescent="0.3">
      <c r="A29" s="19">
        <v>19</v>
      </c>
      <c r="B29" s="17" t="s">
        <v>420</v>
      </c>
      <c r="C29" s="17" t="s">
        <v>347</v>
      </c>
      <c r="D29" s="17" t="s">
        <v>54</v>
      </c>
      <c r="E29" s="17" t="s">
        <v>126</v>
      </c>
      <c r="F29" s="17"/>
      <c r="G29" s="18"/>
      <c r="H29" s="18"/>
      <c r="I29" s="18"/>
      <c r="J29" s="17"/>
      <c r="K29" s="17"/>
      <c r="L29" s="17"/>
      <c r="M29" s="3" t="s">
        <v>198</v>
      </c>
      <c r="N29" s="6"/>
    </row>
    <row r="30" spans="1:14" s="11" customFormat="1" ht="69" x14ac:dyDescent="0.3">
      <c r="A30" s="19">
        <v>20</v>
      </c>
      <c r="B30" s="17" t="s">
        <v>60</v>
      </c>
      <c r="C30" s="17" t="s">
        <v>348</v>
      </c>
      <c r="D30" s="17" t="s">
        <v>54</v>
      </c>
      <c r="E30" s="17" t="s">
        <v>126</v>
      </c>
      <c r="F30" s="17"/>
      <c r="G30" s="18"/>
      <c r="H30" s="18"/>
      <c r="I30" s="18"/>
      <c r="J30" s="17"/>
      <c r="K30" s="17"/>
      <c r="L30" s="17"/>
      <c r="M30" s="3" t="s">
        <v>199</v>
      </c>
      <c r="N30" s="6"/>
    </row>
    <row r="31" spans="1:14" s="11" customFormat="1" ht="69" x14ac:dyDescent="0.3">
      <c r="A31" s="19">
        <v>21</v>
      </c>
      <c r="B31" s="17" t="s">
        <v>5</v>
      </c>
      <c r="C31" s="17" t="s">
        <v>349</v>
      </c>
      <c r="D31" s="17" t="s">
        <v>54</v>
      </c>
      <c r="E31" s="17" t="s">
        <v>126</v>
      </c>
      <c r="F31" s="17"/>
      <c r="G31" s="18"/>
      <c r="H31" s="18"/>
      <c r="I31" s="18"/>
      <c r="J31" s="17"/>
      <c r="K31" s="17"/>
      <c r="L31" s="17"/>
      <c r="M31" s="3" t="s">
        <v>200</v>
      </c>
      <c r="N31" s="6"/>
    </row>
    <row r="32" spans="1:14" s="15" customFormat="1" ht="86.25" x14ac:dyDescent="0.3">
      <c r="A32" s="19">
        <v>22</v>
      </c>
      <c r="B32" s="17" t="s">
        <v>421</v>
      </c>
      <c r="C32" s="17" t="s">
        <v>350</v>
      </c>
      <c r="D32" s="17" t="s">
        <v>83</v>
      </c>
      <c r="E32" s="17" t="s">
        <v>310</v>
      </c>
      <c r="F32" s="17" t="s">
        <v>300</v>
      </c>
      <c r="G32" s="18" t="s">
        <v>273</v>
      </c>
      <c r="H32" s="18" t="s">
        <v>274</v>
      </c>
      <c r="I32" s="18" t="s">
        <v>275</v>
      </c>
      <c r="J32" s="9" t="s">
        <v>76</v>
      </c>
      <c r="K32" s="17" t="s">
        <v>89</v>
      </c>
      <c r="L32" s="17">
        <v>2</v>
      </c>
      <c r="M32" s="3" t="s">
        <v>201</v>
      </c>
      <c r="N32" s="6"/>
    </row>
    <row r="33" spans="1:14" s="15" customFormat="1" ht="86.25" x14ac:dyDescent="0.3">
      <c r="A33" s="19">
        <v>23</v>
      </c>
      <c r="B33" s="17" t="s">
        <v>61</v>
      </c>
      <c r="C33" s="17" t="s">
        <v>351</v>
      </c>
      <c r="D33" s="17" t="s">
        <v>181</v>
      </c>
      <c r="E33" s="17" t="s">
        <v>310</v>
      </c>
      <c r="F33" s="17" t="s">
        <v>300</v>
      </c>
      <c r="G33" s="18" t="s">
        <v>273</v>
      </c>
      <c r="H33" s="18" t="s">
        <v>274</v>
      </c>
      <c r="I33" s="18" t="s">
        <v>275</v>
      </c>
      <c r="J33" s="9" t="s">
        <v>76</v>
      </c>
      <c r="K33" s="17" t="s">
        <v>92</v>
      </c>
      <c r="L33" s="17">
        <v>2</v>
      </c>
      <c r="M33" s="3" t="s">
        <v>202</v>
      </c>
      <c r="N33" s="6"/>
    </row>
    <row r="34" spans="1:14" s="15" customFormat="1" ht="69" x14ac:dyDescent="0.3">
      <c r="A34" s="19">
        <v>24</v>
      </c>
      <c r="B34" s="17" t="s">
        <v>62</v>
      </c>
      <c r="C34" s="17" t="s">
        <v>352</v>
      </c>
      <c r="D34" s="17" t="s">
        <v>91</v>
      </c>
      <c r="E34" s="17" t="s">
        <v>310</v>
      </c>
      <c r="F34" s="17" t="s">
        <v>301</v>
      </c>
      <c r="G34" s="18" t="s">
        <v>406</v>
      </c>
      <c r="H34" s="18" t="s">
        <v>408</v>
      </c>
      <c r="I34" s="18" t="s">
        <v>407</v>
      </c>
      <c r="J34" s="9" t="s">
        <v>76</v>
      </c>
      <c r="K34" s="17" t="s">
        <v>93</v>
      </c>
      <c r="L34" s="17">
        <v>1</v>
      </c>
      <c r="M34" s="3" t="s">
        <v>203</v>
      </c>
      <c r="N34" s="6"/>
    </row>
    <row r="35" spans="1:14" s="13" customFormat="1" ht="51.75" x14ac:dyDescent="0.3">
      <c r="A35" s="19">
        <v>25</v>
      </c>
      <c r="B35" s="17" t="s">
        <v>63</v>
      </c>
      <c r="C35" s="17" t="s">
        <v>172</v>
      </c>
      <c r="D35" s="17" t="s">
        <v>54</v>
      </c>
      <c r="E35" s="17" t="s">
        <v>126</v>
      </c>
      <c r="F35" s="17"/>
      <c r="G35" s="18"/>
      <c r="H35" s="18"/>
      <c r="I35" s="18"/>
      <c r="J35" s="17"/>
      <c r="K35" s="17"/>
      <c r="L35" s="9"/>
      <c r="M35" s="3">
        <v>2520101</v>
      </c>
      <c r="N35" s="6"/>
    </row>
    <row r="36" spans="1:14" s="11" customFormat="1" ht="86.25" x14ac:dyDescent="0.3">
      <c r="A36" s="19">
        <v>26</v>
      </c>
      <c r="B36" s="17" t="s">
        <v>64</v>
      </c>
      <c r="C36" s="17" t="s">
        <v>353</v>
      </c>
      <c r="D36" s="17" t="s">
        <v>54</v>
      </c>
      <c r="E36" s="17" t="s">
        <v>126</v>
      </c>
      <c r="F36" s="17"/>
      <c r="G36" s="18"/>
      <c r="H36" s="18"/>
      <c r="I36" s="18"/>
      <c r="J36" s="17"/>
      <c r="K36" s="17"/>
      <c r="L36" s="17"/>
      <c r="M36" s="3" t="s">
        <v>204</v>
      </c>
      <c r="N36" s="6"/>
    </row>
    <row r="37" spans="1:14" s="11" customFormat="1" ht="51.75" x14ac:dyDescent="0.3">
      <c r="A37" s="19">
        <v>27</v>
      </c>
      <c r="B37" s="17" t="s">
        <v>422</v>
      </c>
      <c r="C37" s="17" t="s">
        <v>354</v>
      </c>
      <c r="D37" s="17" t="s">
        <v>133</v>
      </c>
      <c r="E37" s="17" t="s">
        <v>309</v>
      </c>
      <c r="F37" s="17" t="s">
        <v>314</v>
      </c>
      <c r="G37" s="18">
        <v>44580</v>
      </c>
      <c r="H37" s="18">
        <v>44608</v>
      </c>
      <c r="I37" s="18">
        <v>44636</v>
      </c>
      <c r="J37" s="9" t="s">
        <v>85</v>
      </c>
      <c r="K37" s="17" t="s">
        <v>266</v>
      </c>
      <c r="L37" s="17">
        <v>2</v>
      </c>
      <c r="M37" s="3" t="s">
        <v>205</v>
      </c>
      <c r="N37" s="6"/>
    </row>
    <row r="38" spans="1:14" s="11" customFormat="1" ht="51.75" x14ac:dyDescent="0.3">
      <c r="A38" s="19">
        <v>28</v>
      </c>
      <c r="B38" s="17" t="s">
        <v>422</v>
      </c>
      <c r="C38" s="17" t="s">
        <v>354</v>
      </c>
      <c r="D38" s="17" t="s">
        <v>132</v>
      </c>
      <c r="E38" s="17" t="s">
        <v>309</v>
      </c>
      <c r="F38" s="17" t="s">
        <v>314</v>
      </c>
      <c r="G38" s="18">
        <v>44580</v>
      </c>
      <c r="H38" s="18">
        <v>44608</v>
      </c>
      <c r="I38" s="18">
        <v>44636</v>
      </c>
      <c r="J38" s="9" t="s">
        <v>96</v>
      </c>
      <c r="K38" s="17" t="s">
        <v>266</v>
      </c>
      <c r="L38" s="17">
        <v>2</v>
      </c>
      <c r="M38" s="3" t="s">
        <v>205</v>
      </c>
      <c r="N38" s="6"/>
    </row>
    <row r="39" spans="1:14" s="11" customFormat="1" ht="51.75" x14ac:dyDescent="0.3">
      <c r="A39" s="19">
        <v>29</v>
      </c>
      <c r="B39" s="17" t="s">
        <v>6</v>
      </c>
      <c r="C39" s="17" t="s">
        <v>318</v>
      </c>
      <c r="D39" s="9" t="s">
        <v>106</v>
      </c>
      <c r="E39" s="17" t="s">
        <v>309</v>
      </c>
      <c r="F39" s="17" t="s">
        <v>299</v>
      </c>
      <c r="G39" s="18">
        <v>44581</v>
      </c>
      <c r="H39" s="18">
        <v>44609</v>
      </c>
      <c r="I39" s="18">
        <v>44637</v>
      </c>
      <c r="J39" s="9" t="s">
        <v>85</v>
      </c>
      <c r="K39" s="9" t="s">
        <v>129</v>
      </c>
      <c r="L39" s="9">
        <v>2</v>
      </c>
      <c r="M39" s="3" t="s">
        <v>206</v>
      </c>
      <c r="N39" s="6"/>
    </row>
    <row r="40" spans="1:14" ht="51.75" x14ac:dyDescent="0.3">
      <c r="A40" s="19">
        <v>30</v>
      </c>
      <c r="B40" s="17" t="s">
        <v>250</v>
      </c>
      <c r="C40" s="17" t="s">
        <v>168</v>
      </c>
      <c r="D40" s="17" t="s">
        <v>153</v>
      </c>
      <c r="E40" s="17" t="s">
        <v>309</v>
      </c>
      <c r="F40" s="17" t="s">
        <v>302</v>
      </c>
      <c r="G40" s="18">
        <v>44587</v>
      </c>
      <c r="H40" s="18">
        <v>44616</v>
      </c>
      <c r="I40" s="18">
        <v>44643</v>
      </c>
      <c r="J40" s="17" t="s">
        <v>85</v>
      </c>
      <c r="K40" s="17" t="s">
        <v>263</v>
      </c>
      <c r="L40" s="17">
        <v>1</v>
      </c>
      <c r="M40" s="3">
        <v>4010401</v>
      </c>
    </row>
    <row r="41" spans="1:14" s="11" customFormat="1" ht="51.75" x14ac:dyDescent="0.3">
      <c r="A41" s="19">
        <v>31</v>
      </c>
      <c r="B41" s="17" t="s">
        <v>423</v>
      </c>
      <c r="C41" s="17" t="s">
        <v>325</v>
      </c>
      <c r="D41" s="17" t="s">
        <v>130</v>
      </c>
      <c r="E41" s="17" t="s">
        <v>312</v>
      </c>
      <c r="F41" s="17" t="s">
        <v>284</v>
      </c>
      <c r="G41" s="18">
        <v>44585</v>
      </c>
      <c r="H41" s="18">
        <v>44620</v>
      </c>
      <c r="I41" s="18">
        <v>44648</v>
      </c>
      <c r="J41" s="9" t="s">
        <v>320</v>
      </c>
      <c r="K41" s="17" t="s">
        <v>164</v>
      </c>
      <c r="L41" s="9">
        <v>2</v>
      </c>
      <c r="M41" s="3" t="s">
        <v>158</v>
      </c>
      <c r="N41" s="6"/>
    </row>
    <row r="42" spans="1:14" s="11" customFormat="1" ht="69" x14ac:dyDescent="0.3">
      <c r="A42" s="19">
        <v>32</v>
      </c>
      <c r="B42" s="17" t="s">
        <v>424</v>
      </c>
      <c r="C42" s="17" t="s">
        <v>157</v>
      </c>
      <c r="D42" s="17" t="s">
        <v>156</v>
      </c>
      <c r="E42" s="17" t="s">
        <v>309</v>
      </c>
      <c r="F42" s="17" t="s">
        <v>293</v>
      </c>
      <c r="G42" s="18">
        <v>44574</v>
      </c>
      <c r="H42" s="18">
        <v>44602</v>
      </c>
      <c r="I42" s="18">
        <v>44630</v>
      </c>
      <c r="J42" s="9" t="s">
        <v>85</v>
      </c>
      <c r="K42" s="9" t="s">
        <v>129</v>
      </c>
      <c r="L42" s="9">
        <v>2</v>
      </c>
      <c r="M42" s="3" t="s">
        <v>158</v>
      </c>
      <c r="N42" s="6"/>
    </row>
    <row r="43" spans="1:14" s="11" customFormat="1" ht="69" x14ac:dyDescent="0.3">
      <c r="A43" s="19">
        <v>33</v>
      </c>
      <c r="B43" s="17" t="s">
        <v>425</v>
      </c>
      <c r="C43" s="17" t="s">
        <v>155</v>
      </c>
      <c r="D43" s="17" t="s">
        <v>156</v>
      </c>
      <c r="E43" s="17" t="s">
        <v>309</v>
      </c>
      <c r="F43" s="17" t="s">
        <v>293</v>
      </c>
      <c r="G43" s="18">
        <v>44574</v>
      </c>
      <c r="H43" s="18">
        <v>44602</v>
      </c>
      <c r="I43" s="18">
        <v>44630</v>
      </c>
      <c r="J43" s="9" t="s">
        <v>142</v>
      </c>
      <c r="K43" s="9" t="s">
        <v>129</v>
      </c>
      <c r="L43" s="9">
        <v>2</v>
      </c>
      <c r="M43" s="3" t="s">
        <v>158</v>
      </c>
      <c r="N43" s="6"/>
    </row>
    <row r="44" spans="1:14" ht="51.75" x14ac:dyDescent="0.3">
      <c r="A44" s="19">
        <v>34</v>
      </c>
      <c r="B44" s="17" t="s">
        <v>7</v>
      </c>
      <c r="C44" s="17" t="s">
        <v>327</v>
      </c>
      <c r="D44" s="17" t="s">
        <v>111</v>
      </c>
      <c r="E44" s="17" t="s">
        <v>309</v>
      </c>
      <c r="F44" s="17" t="s">
        <v>279</v>
      </c>
      <c r="G44" s="18">
        <v>44573</v>
      </c>
      <c r="H44" s="18">
        <v>44601</v>
      </c>
      <c r="I44" s="18">
        <v>44629</v>
      </c>
      <c r="J44" s="9" t="s">
        <v>85</v>
      </c>
      <c r="K44" s="17" t="s">
        <v>254</v>
      </c>
      <c r="L44" s="17">
        <v>1</v>
      </c>
      <c r="M44" s="3" t="s">
        <v>207</v>
      </c>
    </row>
    <row r="45" spans="1:14" ht="51.75" x14ac:dyDescent="0.3">
      <c r="A45" s="19">
        <v>35</v>
      </c>
      <c r="B45" s="17" t="s">
        <v>8</v>
      </c>
      <c r="C45" s="17" t="s">
        <v>326</v>
      </c>
      <c r="D45" s="17" t="s">
        <v>131</v>
      </c>
      <c r="E45" s="17" t="s">
        <v>311</v>
      </c>
      <c r="F45" s="17" t="s">
        <v>298</v>
      </c>
      <c r="G45" s="18">
        <v>44575</v>
      </c>
      <c r="H45" s="18">
        <v>44603</v>
      </c>
      <c r="I45" s="18">
        <v>44631</v>
      </c>
      <c r="J45" s="17" t="s">
        <v>85</v>
      </c>
      <c r="K45" s="17" t="s">
        <v>254</v>
      </c>
      <c r="L45" s="9">
        <v>1</v>
      </c>
      <c r="M45" s="3" t="s">
        <v>208</v>
      </c>
    </row>
    <row r="46" spans="1:14" ht="51.75" x14ac:dyDescent="0.3">
      <c r="A46" s="19">
        <v>36</v>
      </c>
      <c r="B46" s="17" t="s">
        <v>166</v>
      </c>
      <c r="C46" s="17" t="s">
        <v>134</v>
      </c>
      <c r="D46" s="17" t="s">
        <v>132</v>
      </c>
      <c r="E46" s="17" t="s">
        <v>112</v>
      </c>
      <c r="F46" s="17" t="s">
        <v>286</v>
      </c>
      <c r="G46" s="18">
        <v>44571</v>
      </c>
      <c r="H46" s="18">
        <v>44606</v>
      </c>
      <c r="I46" s="18">
        <v>44634</v>
      </c>
      <c r="J46" s="17" t="s">
        <v>85</v>
      </c>
      <c r="K46" s="17" t="s">
        <v>263</v>
      </c>
      <c r="L46" s="17">
        <v>1</v>
      </c>
      <c r="M46" s="3" t="s">
        <v>209</v>
      </c>
    </row>
    <row r="47" spans="1:14" ht="51.75" x14ac:dyDescent="0.3">
      <c r="A47" s="19">
        <v>37</v>
      </c>
      <c r="B47" s="24" t="s">
        <v>9</v>
      </c>
      <c r="C47" s="24" t="s">
        <v>355</v>
      </c>
      <c r="D47" s="24" t="s">
        <v>132</v>
      </c>
      <c r="E47" s="24" t="s">
        <v>309</v>
      </c>
      <c r="F47" s="24" t="s">
        <v>279</v>
      </c>
      <c r="G47" s="25">
        <v>44573</v>
      </c>
      <c r="H47" s="25">
        <v>44601</v>
      </c>
      <c r="I47" s="25">
        <v>44629</v>
      </c>
      <c r="J47" s="24" t="s">
        <v>96</v>
      </c>
      <c r="K47" s="24" t="s">
        <v>256</v>
      </c>
      <c r="L47" s="24">
        <v>2</v>
      </c>
      <c r="M47" s="26" t="s">
        <v>210</v>
      </c>
    </row>
    <row r="48" spans="1:14" s="11" customFormat="1" ht="51.75" x14ac:dyDescent="0.3">
      <c r="A48" s="19">
        <v>38</v>
      </c>
      <c r="B48" s="17" t="s">
        <v>10</v>
      </c>
      <c r="C48" s="17" t="s">
        <v>356</v>
      </c>
      <c r="D48" s="17" t="s">
        <v>111</v>
      </c>
      <c r="E48" s="17" t="s">
        <v>309</v>
      </c>
      <c r="F48" s="17" t="s">
        <v>281</v>
      </c>
      <c r="G48" s="18">
        <v>44571</v>
      </c>
      <c r="H48" s="18">
        <v>44606</v>
      </c>
      <c r="I48" s="18">
        <v>44634</v>
      </c>
      <c r="J48" s="17" t="s">
        <v>85</v>
      </c>
      <c r="K48" s="17" t="s">
        <v>266</v>
      </c>
      <c r="L48" s="17">
        <v>2</v>
      </c>
      <c r="M48" s="3" t="s">
        <v>211</v>
      </c>
      <c r="N48" s="6"/>
    </row>
    <row r="49" spans="1:14" s="11" customFormat="1" ht="51.75" x14ac:dyDescent="0.3">
      <c r="A49" s="19">
        <v>39</v>
      </c>
      <c r="B49" s="17" t="s">
        <v>11</v>
      </c>
      <c r="C49" s="17" t="s">
        <v>317</v>
      </c>
      <c r="D49" s="9" t="s">
        <v>111</v>
      </c>
      <c r="E49" s="17" t="s">
        <v>309</v>
      </c>
      <c r="F49" s="17" t="s">
        <v>315</v>
      </c>
      <c r="G49" s="18">
        <v>44588</v>
      </c>
      <c r="H49" s="18">
        <v>44616</v>
      </c>
      <c r="I49" s="18">
        <v>44644</v>
      </c>
      <c r="J49" s="9" t="s">
        <v>85</v>
      </c>
      <c r="K49" s="17" t="s">
        <v>129</v>
      </c>
      <c r="L49" s="9">
        <v>2</v>
      </c>
      <c r="M49" s="3" t="s">
        <v>212</v>
      </c>
      <c r="N49" s="6"/>
    </row>
    <row r="50" spans="1:14" s="11" customFormat="1" ht="51.75" x14ac:dyDescent="0.3">
      <c r="A50" s="19">
        <v>40</v>
      </c>
      <c r="B50" s="17" t="s">
        <v>12</v>
      </c>
      <c r="C50" s="17" t="s">
        <v>357</v>
      </c>
      <c r="D50" s="17" t="s">
        <v>111</v>
      </c>
      <c r="E50" s="17" t="s">
        <v>309</v>
      </c>
      <c r="F50" s="17" t="s">
        <v>285</v>
      </c>
      <c r="G50" s="18">
        <v>44578</v>
      </c>
      <c r="H50" s="18">
        <v>44613</v>
      </c>
      <c r="I50" s="18">
        <v>44641</v>
      </c>
      <c r="J50" s="17" t="s">
        <v>85</v>
      </c>
      <c r="K50" s="17" t="s">
        <v>263</v>
      </c>
      <c r="L50" s="17">
        <v>1</v>
      </c>
      <c r="M50" s="3" t="s">
        <v>213</v>
      </c>
      <c r="N50" s="6"/>
    </row>
    <row r="51" spans="1:14" s="11" customFormat="1" ht="51.75" x14ac:dyDescent="0.3">
      <c r="A51" s="19">
        <v>41</v>
      </c>
      <c r="B51" s="17" t="s">
        <v>13</v>
      </c>
      <c r="C51" s="17" t="s">
        <v>135</v>
      </c>
      <c r="D51" s="17" t="s">
        <v>111</v>
      </c>
      <c r="E51" s="17" t="s">
        <v>309</v>
      </c>
      <c r="F51" s="17" t="s">
        <v>299</v>
      </c>
      <c r="G51" s="18">
        <v>44581</v>
      </c>
      <c r="H51" s="18">
        <v>44609</v>
      </c>
      <c r="I51" s="18">
        <v>44637</v>
      </c>
      <c r="J51" s="9" t="s">
        <v>142</v>
      </c>
      <c r="K51" s="17" t="s">
        <v>129</v>
      </c>
      <c r="L51" s="9">
        <v>2</v>
      </c>
      <c r="M51" s="3">
        <v>4011601</v>
      </c>
      <c r="N51" s="6"/>
    </row>
    <row r="52" spans="1:14" s="11" customFormat="1" ht="51.75" x14ac:dyDescent="0.3">
      <c r="A52" s="19">
        <v>42</v>
      </c>
      <c r="B52" s="24" t="s">
        <v>13</v>
      </c>
      <c r="C52" s="24" t="s">
        <v>136</v>
      </c>
      <c r="D52" s="24" t="s">
        <v>111</v>
      </c>
      <c r="E52" s="24" t="s">
        <v>309</v>
      </c>
      <c r="F52" s="24" t="s">
        <v>280</v>
      </c>
      <c r="G52" s="25">
        <v>44572</v>
      </c>
      <c r="H52" s="25">
        <v>44600</v>
      </c>
      <c r="I52" s="25">
        <v>44629</v>
      </c>
      <c r="J52" s="24" t="s">
        <v>85</v>
      </c>
      <c r="K52" s="24" t="s">
        <v>129</v>
      </c>
      <c r="L52" s="27">
        <v>2</v>
      </c>
      <c r="M52" s="26">
        <v>4011601</v>
      </c>
      <c r="N52" s="6"/>
    </row>
    <row r="53" spans="1:14" s="11" customFormat="1" ht="51.75" x14ac:dyDescent="0.3">
      <c r="A53" s="19">
        <v>43</v>
      </c>
      <c r="B53" s="24" t="s">
        <v>13</v>
      </c>
      <c r="C53" s="24" t="s">
        <v>137</v>
      </c>
      <c r="D53" s="24" t="s">
        <v>111</v>
      </c>
      <c r="E53" s="24" t="s">
        <v>309</v>
      </c>
      <c r="F53" s="24" t="s">
        <v>280</v>
      </c>
      <c r="G53" s="25">
        <v>44572</v>
      </c>
      <c r="H53" s="25">
        <v>44600</v>
      </c>
      <c r="I53" s="25">
        <v>44629</v>
      </c>
      <c r="J53" s="24" t="s">
        <v>138</v>
      </c>
      <c r="K53" s="24" t="s">
        <v>129</v>
      </c>
      <c r="L53" s="27">
        <v>2</v>
      </c>
      <c r="M53" s="26">
        <v>4011601</v>
      </c>
      <c r="N53" s="6"/>
    </row>
    <row r="54" spans="1:14" s="11" customFormat="1" ht="51.75" x14ac:dyDescent="0.3">
      <c r="A54" s="19">
        <v>44</v>
      </c>
      <c r="B54" s="17" t="s">
        <v>14</v>
      </c>
      <c r="C54" s="17" t="s">
        <v>358</v>
      </c>
      <c r="D54" s="17" t="s">
        <v>54</v>
      </c>
      <c r="E54" s="17" t="s">
        <v>126</v>
      </c>
      <c r="F54" s="17"/>
      <c r="G54" s="18"/>
      <c r="H54" s="18"/>
      <c r="I54" s="18"/>
      <c r="J54" s="17"/>
      <c r="K54" s="17"/>
      <c r="L54" s="17"/>
      <c r="M54" s="3" t="s">
        <v>214</v>
      </c>
      <c r="N54" s="6"/>
    </row>
    <row r="55" spans="1:14" ht="51.75" x14ac:dyDescent="0.3">
      <c r="A55" s="19">
        <v>45</v>
      </c>
      <c r="B55" s="17" t="s">
        <v>15</v>
      </c>
      <c r="C55" s="17" t="s">
        <v>359</v>
      </c>
      <c r="D55" s="17" t="s">
        <v>111</v>
      </c>
      <c r="E55" s="17" t="s">
        <v>309</v>
      </c>
      <c r="F55" s="17" t="s">
        <v>278</v>
      </c>
      <c r="G55" s="18">
        <v>44579</v>
      </c>
      <c r="H55" s="18">
        <v>44607</v>
      </c>
      <c r="I55" s="18">
        <v>44635</v>
      </c>
      <c r="J55" s="17" t="s">
        <v>85</v>
      </c>
      <c r="K55" s="17" t="s">
        <v>256</v>
      </c>
      <c r="L55" s="17">
        <v>2</v>
      </c>
      <c r="M55" s="3" t="s">
        <v>215</v>
      </c>
    </row>
    <row r="56" spans="1:14" s="11" customFormat="1" ht="51.75" x14ac:dyDescent="0.3">
      <c r="A56" s="19">
        <v>46</v>
      </c>
      <c r="B56" s="17" t="s">
        <v>426</v>
      </c>
      <c r="C56" s="17" t="s">
        <v>360</v>
      </c>
      <c r="D56" s="17" t="s">
        <v>111</v>
      </c>
      <c r="E56" s="17" t="s">
        <v>312</v>
      </c>
      <c r="F56" s="17" t="s">
        <v>285</v>
      </c>
      <c r="G56" s="18">
        <v>44578</v>
      </c>
      <c r="H56" s="18">
        <v>44613</v>
      </c>
      <c r="I56" s="18">
        <v>44641</v>
      </c>
      <c r="J56" s="17" t="s">
        <v>113</v>
      </c>
      <c r="K56" s="17" t="s">
        <v>266</v>
      </c>
      <c r="L56" s="17">
        <v>2</v>
      </c>
      <c r="M56" s="3" t="s">
        <v>216</v>
      </c>
      <c r="N56" s="6"/>
    </row>
    <row r="57" spans="1:14" s="11" customFormat="1" ht="51.75" x14ac:dyDescent="0.3">
      <c r="A57" s="19">
        <v>47</v>
      </c>
      <c r="B57" s="17" t="s">
        <v>16</v>
      </c>
      <c r="C57" s="17" t="s">
        <v>139</v>
      </c>
      <c r="D57" s="17" t="s">
        <v>111</v>
      </c>
      <c r="E57" s="17" t="s">
        <v>309</v>
      </c>
      <c r="F57" s="17" t="s">
        <v>295</v>
      </c>
      <c r="G57" s="18">
        <v>44582</v>
      </c>
      <c r="H57" s="18">
        <v>44610</v>
      </c>
      <c r="I57" s="18">
        <v>44638</v>
      </c>
      <c r="J57" s="17" t="s">
        <v>85</v>
      </c>
      <c r="K57" s="17" t="s">
        <v>265</v>
      </c>
      <c r="L57" s="17">
        <v>1</v>
      </c>
      <c r="M57" s="3" t="s">
        <v>141</v>
      </c>
      <c r="N57" s="6"/>
    </row>
    <row r="58" spans="1:14" s="11" customFormat="1" ht="51.75" x14ac:dyDescent="0.3">
      <c r="A58" s="19">
        <v>48</v>
      </c>
      <c r="B58" s="17" t="s">
        <v>16</v>
      </c>
      <c r="C58" s="17" t="s">
        <v>140</v>
      </c>
      <c r="D58" s="17" t="s">
        <v>111</v>
      </c>
      <c r="E58" s="17" t="s">
        <v>309</v>
      </c>
      <c r="F58" s="17" t="s">
        <v>295</v>
      </c>
      <c r="G58" s="18">
        <v>44582</v>
      </c>
      <c r="H58" s="18">
        <v>44610</v>
      </c>
      <c r="I58" s="18">
        <v>44638</v>
      </c>
      <c r="J58" s="17" t="s">
        <v>142</v>
      </c>
      <c r="K58" s="17" t="s">
        <v>265</v>
      </c>
      <c r="L58" s="17">
        <v>2</v>
      </c>
      <c r="M58" s="3" t="s">
        <v>141</v>
      </c>
      <c r="N58" s="6"/>
    </row>
    <row r="59" spans="1:14" s="11" customFormat="1" ht="51.75" x14ac:dyDescent="0.3">
      <c r="A59" s="19">
        <v>49</v>
      </c>
      <c r="B59" s="24" t="s">
        <v>17</v>
      </c>
      <c r="C59" s="24" t="s">
        <v>361</v>
      </c>
      <c r="D59" s="24" t="s">
        <v>106</v>
      </c>
      <c r="E59" s="24" t="s">
        <v>309</v>
      </c>
      <c r="F59" s="24" t="s">
        <v>280</v>
      </c>
      <c r="G59" s="25">
        <v>44572</v>
      </c>
      <c r="H59" s="25">
        <v>44600</v>
      </c>
      <c r="I59" s="25">
        <v>44629</v>
      </c>
      <c r="J59" s="24" t="s">
        <v>142</v>
      </c>
      <c r="K59" s="24" t="s">
        <v>256</v>
      </c>
      <c r="L59" s="24">
        <v>2</v>
      </c>
      <c r="M59" s="26" t="s">
        <v>217</v>
      </c>
      <c r="N59" s="6"/>
    </row>
    <row r="60" spans="1:14" s="11" customFormat="1" ht="77.25" customHeight="1" x14ac:dyDescent="0.3">
      <c r="A60" s="19">
        <v>50</v>
      </c>
      <c r="B60" s="17" t="s">
        <v>18</v>
      </c>
      <c r="C60" s="17" t="s">
        <v>143</v>
      </c>
      <c r="D60" s="17" t="s">
        <v>111</v>
      </c>
      <c r="E60" s="17" t="s">
        <v>309</v>
      </c>
      <c r="F60" s="17" t="s">
        <v>283</v>
      </c>
      <c r="G60" s="18">
        <v>44586</v>
      </c>
      <c r="H60" s="18">
        <v>44614</v>
      </c>
      <c r="I60" s="18">
        <v>44642</v>
      </c>
      <c r="J60" s="17" t="s">
        <v>85</v>
      </c>
      <c r="K60" s="17" t="s">
        <v>164</v>
      </c>
      <c r="L60" s="17">
        <v>1</v>
      </c>
      <c r="M60" s="3">
        <v>4012301</v>
      </c>
      <c r="N60" s="6"/>
    </row>
    <row r="61" spans="1:14" ht="79.5" customHeight="1" x14ac:dyDescent="0.3">
      <c r="A61" s="19">
        <v>51</v>
      </c>
      <c r="B61" s="24" t="s">
        <v>18</v>
      </c>
      <c r="C61" s="24" t="s">
        <v>144</v>
      </c>
      <c r="D61" s="24" t="s">
        <v>111</v>
      </c>
      <c r="E61" s="24" t="s">
        <v>309</v>
      </c>
      <c r="F61" s="24" t="s">
        <v>280</v>
      </c>
      <c r="G61" s="25">
        <v>44572</v>
      </c>
      <c r="H61" s="25">
        <v>44600</v>
      </c>
      <c r="I61" s="25">
        <v>44629</v>
      </c>
      <c r="J61" s="24" t="s">
        <v>85</v>
      </c>
      <c r="K61" s="24" t="s">
        <v>256</v>
      </c>
      <c r="L61" s="24">
        <v>2</v>
      </c>
      <c r="M61" s="26">
        <v>4012301</v>
      </c>
    </row>
    <row r="62" spans="1:14" s="11" customFormat="1" ht="72.75" customHeight="1" x14ac:dyDescent="0.3">
      <c r="A62" s="19">
        <v>52</v>
      </c>
      <c r="B62" s="17" t="s">
        <v>18</v>
      </c>
      <c r="C62" s="17" t="s">
        <v>145</v>
      </c>
      <c r="D62" s="17" t="s">
        <v>111</v>
      </c>
      <c r="E62" s="17" t="s">
        <v>309</v>
      </c>
      <c r="F62" s="17" t="s">
        <v>278</v>
      </c>
      <c r="G62" s="18">
        <v>44579</v>
      </c>
      <c r="H62" s="18">
        <v>44607</v>
      </c>
      <c r="I62" s="18">
        <v>44635</v>
      </c>
      <c r="J62" s="17" t="s">
        <v>85</v>
      </c>
      <c r="K62" s="17" t="s">
        <v>129</v>
      </c>
      <c r="L62" s="9">
        <v>2</v>
      </c>
      <c r="M62" s="3">
        <v>4012301</v>
      </c>
      <c r="N62" s="6"/>
    </row>
    <row r="63" spans="1:14" s="11" customFormat="1" ht="69.75" customHeight="1" x14ac:dyDescent="0.3">
      <c r="A63" s="19">
        <v>53</v>
      </c>
      <c r="B63" s="17" t="s">
        <v>18</v>
      </c>
      <c r="C63" s="17" t="s">
        <v>146</v>
      </c>
      <c r="D63" s="17" t="s">
        <v>111</v>
      </c>
      <c r="E63" s="17" t="s">
        <v>112</v>
      </c>
      <c r="F63" s="17" t="s">
        <v>291</v>
      </c>
      <c r="G63" s="18">
        <v>44582</v>
      </c>
      <c r="H63" s="18">
        <v>44610</v>
      </c>
      <c r="I63" s="18">
        <v>44638</v>
      </c>
      <c r="J63" s="17" t="s">
        <v>85</v>
      </c>
      <c r="K63" s="17" t="s">
        <v>263</v>
      </c>
      <c r="L63" s="17">
        <v>1</v>
      </c>
      <c r="M63" s="3">
        <v>4012301</v>
      </c>
      <c r="N63" s="6"/>
    </row>
    <row r="64" spans="1:14" s="11" customFormat="1" ht="51.75" x14ac:dyDescent="0.3">
      <c r="A64" s="19">
        <v>54</v>
      </c>
      <c r="B64" s="17" t="s">
        <v>19</v>
      </c>
      <c r="C64" s="17" t="s">
        <v>321</v>
      </c>
      <c r="D64" s="17" t="s">
        <v>90</v>
      </c>
      <c r="E64" s="17" t="s">
        <v>309</v>
      </c>
      <c r="F64" s="17" t="s">
        <v>286</v>
      </c>
      <c r="G64" s="18">
        <v>44571</v>
      </c>
      <c r="H64" s="18">
        <v>44606</v>
      </c>
      <c r="I64" s="18">
        <v>44634</v>
      </c>
      <c r="J64" s="17" t="s">
        <v>85</v>
      </c>
      <c r="K64" s="17" t="s">
        <v>257</v>
      </c>
      <c r="L64" s="17">
        <v>2</v>
      </c>
      <c r="M64" s="3" t="s">
        <v>218</v>
      </c>
      <c r="N64" s="6"/>
    </row>
    <row r="65" spans="1:14" s="11" customFormat="1" ht="51.75" x14ac:dyDescent="0.3">
      <c r="A65" s="19">
        <v>55</v>
      </c>
      <c r="B65" s="17" t="s">
        <v>20</v>
      </c>
      <c r="C65" s="17" t="s">
        <v>362</v>
      </c>
      <c r="D65" s="17" t="s">
        <v>130</v>
      </c>
      <c r="E65" s="17" t="s">
        <v>309</v>
      </c>
      <c r="F65" s="17" t="s">
        <v>285</v>
      </c>
      <c r="G65" s="18">
        <v>44578</v>
      </c>
      <c r="H65" s="18">
        <v>44613</v>
      </c>
      <c r="I65" s="18">
        <v>44641</v>
      </c>
      <c r="J65" s="17" t="s">
        <v>85</v>
      </c>
      <c r="K65" s="17" t="s">
        <v>256</v>
      </c>
      <c r="L65" s="17">
        <v>2</v>
      </c>
      <c r="M65" s="3" t="s">
        <v>219</v>
      </c>
      <c r="N65" s="6"/>
    </row>
    <row r="66" spans="1:14" s="11" customFormat="1" ht="51.75" x14ac:dyDescent="0.3">
      <c r="A66" s="19">
        <v>56</v>
      </c>
      <c r="B66" s="24" t="s">
        <v>165</v>
      </c>
      <c r="C66" s="24" t="s">
        <v>134</v>
      </c>
      <c r="D66" s="24" t="s">
        <v>133</v>
      </c>
      <c r="E66" s="24" t="s">
        <v>309</v>
      </c>
      <c r="F66" s="24" t="s">
        <v>279</v>
      </c>
      <c r="G66" s="25">
        <v>44573</v>
      </c>
      <c r="H66" s="25">
        <v>44601</v>
      </c>
      <c r="I66" s="25">
        <v>44629</v>
      </c>
      <c r="J66" s="24" t="s">
        <v>85</v>
      </c>
      <c r="K66" s="24" t="s">
        <v>266</v>
      </c>
      <c r="L66" s="24">
        <v>2</v>
      </c>
      <c r="M66" s="26" t="s">
        <v>147</v>
      </c>
      <c r="N66" s="6"/>
    </row>
    <row r="67" spans="1:14" ht="51.75" x14ac:dyDescent="0.3">
      <c r="A67" s="19">
        <v>57</v>
      </c>
      <c r="B67" s="24" t="s">
        <v>21</v>
      </c>
      <c r="C67" s="24" t="s">
        <v>363</v>
      </c>
      <c r="D67" s="24" t="s">
        <v>133</v>
      </c>
      <c r="E67" s="24" t="s">
        <v>309</v>
      </c>
      <c r="F67" s="24" t="s">
        <v>279</v>
      </c>
      <c r="G67" s="25">
        <v>44573</v>
      </c>
      <c r="H67" s="25">
        <v>44601</v>
      </c>
      <c r="I67" s="25">
        <v>44629</v>
      </c>
      <c r="J67" s="24" t="s">
        <v>85</v>
      </c>
      <c r="K67" s="24" t="s">
        <v>256</v>
      </c>
      <c r="L67" s="24">
        <v>2</v>
      </c>
      <c r="M67" s="26" t="s">
        <v>220</v>
      </c>
    </row>
    <row r="68" spans="1:14" s="11" customFormat="1" ht="51.75" x14ac:dyDescent="0.3">
      <c r="A68" s="19">
        <v>58</v>
      </c>
      <c r="B68" s="17" t="s">
        <v>22</v>
      </c>
      <c r="C68" s="17" t="s">
        <v>319</v>
      </c>
      <c r="D68" s="17" t="s">
        <v>106</v>
      </c>
      <c r="E68" s="17" t="s">
        <v>309</v>
      </c>
      <c r="F68" s="17" t="s">
        <v>278</v>
      </c>
      <c r="G68" s="18">
        <v>44579</v>
      </c>
      <c r="H68" s="18">
        <v>44607</v>
      </c>
      <c r="I68" s="18">
        <v>44635</v>
      </c>
      <c r="J68" s="17" t="s">
        <v>138</v>
      </c>
      <c r="K68" s="17" t="s">
        <v>129</v>
      </c>
      <c r="L68" s="9">
        <v>2</v>
      </c>
      <c r="M68" s="3" t="s">
        <v>221</v>
      </c>
      <c r="N68" s="6"/>
    </row>
    <row r="69" spans="1:14" s="11" customFormat="1" ht="64.5" customHeight="1" x14ac:dyDescent="0.3">
      <c r="A69" s="19">
        <v>59</v>
      </c>
      <c r="B69" s="17" t="s">
        <v>23</v>
      </c>
      <c r="C69" s="17" t="s">
        <v>364</v>
      </c>
      <c r="D69" s="17" t="s">
        <v>160</v>
      </c>
      <c r="E69" s="17" t="s">
        <v>312</v>
      </c>
      <c r="F69" s="17" t="s">
        <v>288</v>
      </c>
      <c r="G69" s="18">
        <v>44580</v>
      </c>
      <c r="H69" s="18">
        <v>44608</v>
      </c>
      <c r="I69" s="18">
        <v>44636</v>
      </c>
      <c r="J69" s="17" t="s">
        <v>113</v>
      </c>
      <c r="K69" s="17" t="s">
        <v>256</v>
      </c>
      <c r="L69" s="17">
        <v>2</v>
      </c>
      <c r="M69" s="3" t="s">
        <v>159</v>
      </c>
      <c r="N69" s="6"/>
    </row>
    <row r="70" spans="1:14" s="11" customFormat="1" ht="67.5" customHeight="1" x14ac:dyDescent="0.3">
      <c r="A70" s="19">
        <v>60</v>
      </c>
      <c r="B70" s="17" t="s">
        <v>23</v>
      </c>
      <c r="C70" s="17" t="s">
        <v>161</v>
      </c>
      <c r="D70" s="17" t="s">
        <v>106</v>
      </c>
      <c r="E70" s="17" t="s">
        <v>312</v>
      </c>
      <c r="F70" s="17" t="s">
        <v>294</v>
      </c>
      <c r="G70" s="18">
        <v>44587</v>
      </c>
      <c r="H70" s="18">
        <v>44616</v>
      </c>
      <c r="I70" s="18">
        <v>44643</v>
      </c>
      <c r="J70" s="17" t="s">
        <v>113</v>
      </c>
      <c r="K70" s="17" t="s">
        <v>266</v>
      </c>
      <c r="L70" s="17">
        <v>2</v>
      </c>
      <c r="M70" s="3" t="s">
        <v>159</v>
      </c>
      <c r="N70" s="6"/>
    </row>
    <row r="71" spans="1:14" s="11" customFormat="1" ht="51.75" x14ac:dyDescent="0.3">
      <c r="A71" s="19">
        <v>61</v>
      </c>
      <c r="B71" s="17" t="s">
        <v>24</v>
      </c>
      <c r="C71" s="17" t="s">
        <v>365</v>
      </c>
      <c r="D71" s="17" t="s">
        <v>111</v>
      </c>
      <c r="E71" s="17" t="s">
        <v>309</v>
      </c>
      <c r="F71" s="17" t="s">
        <v>289</v>
      </c>
      <c r="G71" s="18">
        <v>44575</v>
      </c>
      <c r="H71" s="18">
        <v>44603</v>
      </c>
      <c r="I71" s="18">
        <v>44631</v>
      </c>
      <c r="J71" s="17" t="s">
        <v>85</v>
      </c>
      <c r="K71" s="17" t="s">
        <v>266</v>
      </c>
      <c r="L71" s="17">
        <v>2</v>
      </c>
      <c r="M71" s="3" t="s">
        <v>150</v>
      </c>
      <c r="N71" s="6"/>
    </row>
    <row r="72" spans="1:14" s="11" customFormat="1" ht="51.75" x14ac:dyDescent="0.3">
      <c r="A72" s="19">
        <v>62</v>
      </c>
      <c r="B72" s="17" t="s">
        <v>24</v>
      </c>
      <c r="C72" s="17" t="s">
        <v>148</v>
      </c>
      <c r="D72" s="17" t="s">
        <v>111</v>
      </c>
      <c r="E72" s="17" t="s">
        <v>309</v>
      </c>
      <c r="F72" s="17" t="s">
        <v>289</v>
      </c>
      <c r="G72" s="18">
        <v>44575</v>
      </c>
      <c r="H72" s="18">
        <v>44603</v>
      </c>
      <c r="I72" s="18">
        <v>44631</v>
      </c>
      <c r="J72" s="17" t="s">
        <v>142</v>
      </c>
      <c r="K72" s="17" t="s">
        <v>266</v>
      </c>
      <c r="L72" s="17">
        <v>2</v>
      </c>
      <c r="M72" s="3" t="s">
        <v>150</v>
      </c>
      <c r="N72" s="6"/>
    </row>
    <row r="73" spans="1:14" ht="51.75" x14ac:dyDescent="0.3">
      <c r="A73" s="19">
        <v>63</v>
      </c>
      <c r="B73" s="17" t="s">
        <v>25</v>
      </c>
      <c r="C73" s="17" t="s">
        <v>366</v>
      </c>
      <c r="D73" s="17" t="s">
        <v>153</v>
      </c>
      <c r="E73" s="17" t="s">
        <v>309</v>
      </c>
      <c r="F73" s="17" t="s">
        <v>282</v>
      </c>
      <c r="G73" s="18">
        <v>44579</v>
      </c>
      <c r="H73" s="18">
        <v>44607</v>
      </c>
      <c r="I73" s="18">
        <v>44635</v>
      </c>
      <c r="J73" s="17" t="s">
        <v>85</v>
      </c>
      <c r="K73" s="17" t="s">
        <v>254</v>
      </c>
      <c r="L73" s="17">
        <v>1</v>
      </c>
      <c r="M73" s="3" t="s">
        <v>151</v>
      </c>
    </row>
    <row r="74" spans="1:14" s="11" customFormat="1" ht="51.75" x14ac:dyDescent="0.3">
      <c r="A74" s="19">
        <v>64</v>
      </c>
      <c r="B74" s="17" t="s">
        <v>25</v>
      </c>
      <c r="C74" s="17" t="s">
        <v>149</v>
      </c>
      <c r="D74" s="17" t="s">
        <v>111</v>
      </c>
      <c r="E74" s="17" t="s">
        <v>309</v>
      </c>
      <c r="F74" s="17" t="s">
        <v>315</v>
      </c>
      <c r="G74" s="18">
        <v>44588</v>
      </c>
      <c r="H74" s="18">
        <v>44616</v>
      </c>
      <c r="I74" s="18">
        <v>44644</v>
      </c>
      <c r="J74" s="17" t="s">
        <v>85</v>
      </c>
      <c r="K74" s="17" t="s">
        <v>265</v>
      </c>
      <c r="L74" s="17">
        <v>2</v>
      </c>
      <c r="M74" s="3" t="s">
        <v>151</v>
      </c>
      <c r="N74" s="6"/>
    </row>
    <row r="75" spans="1:14" s="15" customFormat="1" ht="51.75" x14ac:dyDescent="0.3">
      <c r="A75" s="19">
        <v>65</v>
      </c>
      <c r="B75" s="17" t="s">
        <v>26</v>
      </c>
      <c r="C75" s="17" t="s">
        <v>367</v>
      </c>
      <c r="D75" s="9" t="s">
        <v>111</v>
      </c>
      <c r="E75" s="17" t="s">
        <v>323</v>
      </c>
      <c r="F75" s="17" t="s">
        <v>316</v>
      </c>
      <c r="G75" s="18">
        <v>44573</v>
      </c>
      <c r="H75" s="18"/>
      <c r="I75" s="18"/>
      <c r="J75" s="17" t="s">
        <v>85</v>
      </c>
      <c r="K75" s="17" t="s">
        <v>265</v>
      </c>
      <c r="L75" s="9">
        <v>2</v>
      </c>
      <c r="M75" s="3" t="s">
        <v>222</v>
      </c>
      <c r="N75" s="6"/>
    </row>
    <row r="76" spans="1:14" s="15" customFormat="1" ht="51.75" x14ac:dyDescent="0.3">
      <c r="A76" s="19">
        <v>66</v>
      </c>
      <c r="B76" s="17" t="s">
        <v>27</v>
      </c>
      <c r="C76" s="17" t="s">
        <v>368</v>
      </c>
      <c r="D76" s="9" t="s">
        <v>111</v>
      </c>
      <c r="E76" s="17" t="s">
        <v>323</v>
      </c>
      <c r="F76" s="17" t="s">
        <v>405</v>
      </c>
      <c r="G76" s="18">
        <v>44571</v>
      </c>
      <c r="H76" s="18"/>
      <c r="I76" s="18"/>
      <c r="J76" s="17" t="s">
        <v>142</v>
      </c>
      <c r="K76" s="9" t="s">
        <v>266</v>
      </c>
      <c r="L76" s="17">
        <v>2</v>
      </c>
      <c r="M76" s="3" t="s">
        <v>223</v>
      </c>
      <c r="N76" s="6"/>
    </row>
    <row r="77" spans="1:14" s="11" customFormat="1" ht="51.75" x14ac:dyDescent="0.3">
      <c r="A77" s="19">
        <v>67</v>
      </c>
      <c r="B77" s="17" t="s">
        <v>28</v>
      </c>
      <c r="C77" s="17" t="s">
        <v>369</v>
      </c>
      <c r="D77" s="17" t="s">
        <v>111</v>
      </c>
      <c r="E77" s="17" t="s">
        <v>309</v>
      </c>
      <c r="F77" s="17" t="s">
        <v>293</v>
      </c>
      <c r="G77" s="18">
        <v>44574</v>
      </c>
      <c r="H77" s="18">
        <v>44602</v>
      </c>
      <c r="I77" s="18">
        <v>44630</v>
      </c>
      <c r="J77" s="17" t="s">
        <v>85</v>
      </c>
      <c r="K77" s="17" t="s">
        <v>164</v>
      </c>
      <c r="L77" s="17">
        <v>1</v>
      </c>
      <c r="M77" s="3" t="s">
        <v>162</v>
      </c>
      <c r="N77" s="6"/>
    </row>
    <row r="78" spans="1:14" s="11" customFormat="1" ht="51.75" x14ac:dyDescent="0.3">
      <c r="A78" s="19">
        <v>68</v>
      </c>
      <c r="B78" s="17" t="s">
        <v>28</v>
      </c>
      <c r="C78" s="17" t="s">
        <v>152</v>
      </c>
      <c r="D78" s="17" t="s">
        <v>111</v>
      </c>
      <c r="E78" s="17" t="s">
        <v>309</v>
      </c>
      <c r="F78" s="17" t="s">
        <v>280</v>
      </c>
      <c r="G78" s="18">
        <v>44572</v>
      </c>
      <c r="H78" s="18">
        <v>44600</v>
      </c>
      <c r="I78" s="18">
        <v>44629</v>
      </c>
      <c r="J78" s="17" t="s">
        <v>85</v>
      </c>
      <c r="K78" s="17" t="s">
        <v>164</v>
      </c>
      <c r="L78" s="24">
        <v>1</v>
      </c>
      <c r="M78" s="3" t="s">
        <v>162</v>
      </c>
      <c r="N78" s="6"/>
    </row>
    <row r="79" spans="1:14" s="15" customFormat="1" ht="51.75" x14ac:dyDescent="0.3">
      <c r="A79" s="19">
        <v>69</v>
      </c>
      <c r="B79" s="17" t="s">
        <v>29</v>
      </c>
      <c r="C79" s="17" t="s">
        <v>370</v>
      </c>
      <c r="D79" s="17" t="s">
        <v>102</v>
      </c>
      <c r="E79" s="17" t="s">
        <v>323</v>
      </c>
      <c r="F79" s="17" t="s">
        <v>322</v>
      </c>
      <c r="G79" s="18">
        <v>44572</v>
      </c>
      <c r="H79" s="18"/>
      <c r="I79" s="18"/>
      <c r="J79" s="17" t="s">
        <v>175</v>
      </c>
      <c r="K79" s="17" t="s">
        <v>257</v>
      </c>
      <c r="L79" s="17">
        <v>2</v>
      </c>
      <c r="M79" s="3" t="s">
        <v>224</v>
      </c>
      <c r="N79" s="6"/>
    </row>
    <row r="80" spans="1:14" ht="51.75" x14ac:dyDescent="0.3">
      <c r="A80" s="19">
        <v>70</v>
      </c>
      <c r="B80" s="17" t="s">
        <v>30</v>
      </c>
      <c r="C80" s="17" t="s">
        <v>371</v>
      </c>
      <c r="D80" s="17" t="s">
        <v>111</v>
      </c>
      <c r="E80" s="17" t="s">
        <v>309</v>
      </c>
      <c r="F80" s="17" t="s">
        <v>294</v>
      </c>
      <c r="G80" s="18">
        <v>44587</v>
      </c>
      <c r="H80" s="18">
        <v>44616</v>
      </c>
      <c r="I80" s="18">
        <v>44643</v>
      </c>
      <c r="J80" s="17" t="s">
        <v>113</v>
      </c>
      <c r="K80" s="17" t="s">
        <v>254</v>
      </c>
      <c r="L80" s="17">
        <v>1</v>
      </c>
      <c r="M80" s="3" t="s">
        <v>225</v>
      </c>
    </row>
    <row r="81" spans="1:14" ht="51.75" x14ac:dyDescent="0.3">
      <c r="A81" s="19">
        <v>71</v>
      </c>
      <c r="B81" s="17" t="s">
        <v>427</v>
      </c>
      <c r="C81" s="17" t="s">
        <v>372</v>
      </c>
      <c r="D81" s="17" t="s">
        <v>111</v>
      </c>
      <c r="E81" s="17" t="s">
        <v>309</v>
      </c>
      <c r="F81" s="17" t="s">
        <v>285</v>
      </c>
      <c r="G81" s="18">
        <v>44578</v>
      </c>
      <c r="H81" s="18">
        <v>44613</v>
      </c>
      <c r="I81" s="18">
        <v>44641</v>
      </c>
      <c r="J81" s="17" t="s">
        <v>175</v>
      </c>
      <c r="K81" s="17" t="s">
        <v>257</v>
      </c>
      <c r="L81" s="17">
        <v>2</v>
      </c>
      <c r="M81" s="3">
        <v>4014801</v>
      </c>
    </row>
    <row r="82" spans="1:14" s="11" customFormat="1" ht="51.75" x14ac:dyDescent="0.3">
      <c r="A82" s="19">
        <v>72</v>
      </c>
      <c r="B82" s="17" t="s">
        <v>31</v>
      </c>
      <c r="C82" s="17" t="s">
        <v>373</v>
      </c>
      <c r="D82" s="17" t="s">
        <v>153</v>
      </c>
      <c r="E82" s="17" t="s">
        <v>309</v>
      </c>
      <c r="F82" s="17" t="s">
        <v>278</v>
      </c>
      <c r="G82" s="18">
        <v>44579</v>
      </c>
      <c r="H82" s="18">
        <v>44607</v>
      </c>
      <c r="I82" s="18">
        <v>44635</v>
      </c>
      <c r="J82" s="17" t="s">
        <v>85</v>
      </c>
      <c r="K82" s="17" t="s">
        <v>164</v>
      </c>
      <c r="L82" s="17">
        <v>1</v>
      </c>
      <c r="M82" s="3" t="s">
        <v>226</v>
      </c>
      <c r="N82" s="6"/>
    </row>
    <row r="83" spans="1:14" s="11" customFormat="1" ht="54.75" customHeight="1" x14ac:dyDescent="0.3">
      <c r="A83" s="19">
        <v>73</v>
      </c>
      <c r="B83" s="17" t="s">
        <v>32</v>
      </c>
      <c r="C83" s="17" t="s">
        <v>374</v>
      </c>
      <c r="D83" s="17" t="s">
        <v>106</v>
      </c>
      <c r="E83" s="17" t="s">
        <v>309</v>
      </c>
      <c r="F83" s="17" t="s">
        <v>293</v>
      </c>
      <c r="G83" s="18">
        <v>44574</v>
      </c>
      <c r="H83" s="18">
        <v>44602</v>
      </c>
      <c r="I83" s="18">
        <v>44630</v>
      </c>
      <c r="J83" s="17" t="s">
        <v>85</v>
      </c>
      <c r="K83" s="17" t="s">
        <v>256</v>
      </c>
      <c r="L83" s="17">
        <v>2</v>
      </c>
      <c r="M83" s="3" t="s">
        <v>227</v>
      </c>
      <c r="N83" s="6"/>
    </row>
    <row r="84" spans="1:14" ht="51.75" x14ac:dyDescent="0.3">
      <c r="A84" s="19">
        <v>74</v>
      </c>
      <c r="B84" s="17" t="s">
        <v>33</v>
      </c>
      <c r="C84" s="17" t="s">
        <v>246</v>
      </c>
      <c r="D84" s="17" t="s">
        <v>100</v>
      </c>
      <c r="E84" s="17" t="s">
        <v>313</v>
      </c>
      <c r="F84" s="17" t="s">
        <v>280</v>
      </c>
      <c r="G84" s="18">
        <v>44572</v>
      </c>
      <c r="H84" s="18">
        <v>44600</v>
      </c>
      <c r="I84" s="18">
        <v>44629</v>
      </c>
      <c r="J84" s="17" t="s">
        <v>88</v>
      </c>
      <c r="K84" s="17" t="s">
        <v>101</v>
      </c>
      <c r="L84" s="17">
        <v>2</v>
      </c>
      <c r="M84" s="3" t="s">
        <v>174</v>
      </c>
    </row>
    <row r="85" spans="1:14" ht="51.75" x14ac:dyDescent="0.3">
      <c r="A85" s="19">
        <v>75</v>
      </c>
      <c r="B85" s="17" t="s">
        <v>33</v>
      </c>
      <c r="C85" s="17" t="s">
        <v>375</v>
      </c>
      <c r="D85" s="17" t="s">
        <v>100</v>
      </c>
      <c r="E85" s="17" t="s">
        <v>313</v>
      </c>
      <c r="F85" s="17" t="s">
        <v>282</v>
      </c>
      <c r="G85" s="18">
        <v>44579</v>
      </c>
      <c r="H85" s="18">
        <v>44607</v>
      </c>
      <c r="I85" s="18">
        <v>44635</v>
      </c>
      <c r="J85" s="17" t="s">
        <v>88</v>
      </c>
      <c r="K85" s="17" t="s">
        <v>101</v>
      </c>
      <c r="L85" s="17">
        <v>2</v>
      </c>
      <c r="M85" s="3" t="s">
        <v>174</v>
      </c>
    </row>
    <row r="86" spans="1:14" ht="51.75" x14ac:dyDescent="0.3">
      <c r="A86" s="19">
        <v>76</v>
      </c>
      <c r="B86" s="17" t="s">
        <v>34</v>
      </c>
      <c r="C86" s="17" t="s">
        <v>105</v>
      </c>
      <c r="D86" s="17" t="s">
        <v>106</v>
      </c>
      <c r="E86" s="17" t="s">
        <v>311</v>
      </c>
      <c r="F86" s="17" t="s">
        <v>280</v>
      </c>
      <c r="G86" s="18">
        <v>44572</v>
      </c>
      <c r="H86" s="18">
        <v>44600</v>
      </c>
      <c r="I86" s="18">
        <v>44629</v>
      </c>
      <c r="J86" s="17" t="s">
        <v>76</v>
      </c>
      <c r="K86" s="17" t="s">
        <v>267</v>
      </c>
      <c r="L86" s="17">
        <v>1</v>
      </c>
      <c r="M86" s="3" t="s">
        <v>228</v>
      </c>
    </row>
    <row r="87" spans="1:14" ht="51.75" x14ac:dyDescent="0.3">
      <c r="A87" s="19">
        <v>77</v>
      </c>
      <c r="B87" s="17" t="s">
        <v>34</v>
      </c>
      <c r="C87" s="17" t="s">
        <v>107</v>
      </c>
      <c r="D87" s="17" t="s">
        <v>182</v>
      </c>
      <c r="E87" s="17" t="s">
        <v>112</v>
      </c>
      <c r="F87" s="17" t="s">
        <v>278</v>
      </c>
      <c r="G87" s="18">
        <v>44579</v>
      </c>
      <c r="H87" s="18">
        <v>44607</v>
      </c>
      <c r="I87" s="18">
        <v>44635</v>
      </c>
      <c r="J87" s="17" t="s">
        <v>76</v>
      </c>
      <c r="K87" s="17" t="s">
        <v>267</v>
      </c>
      <c r="L87" s="17">
        <v>1</v>
      </c>
      <c r="M87" s="3">
        <v>4070101</v>
      </c>
    </row>
    <row r="88" spans="1:14" ht="51.75" x14ac:dyDescent="0.3">
      <c r="A88" s="19">
        <v>78</v>
      </c>
      <c r="B88" s="17" t="s">
        <v>34</v>
      </c>
      <c r="C88" s="17" t="s">
        <v>108</v>
      </c>
      <c r="D88" s="17" t="s">
        <v>106</v>
      </c>
      <c r="E88" s="17" t="s">
        <v>311</v>
      </c>
      <c r="F88" s="17" t="s">
        <v>307</v>
      </c>
      <c r="G88" s="18">
        <v>44586</v>
      </c>
      <c r="H88" s="18">
        <v>44614</v>
      </c>
      <c r="I88" s="18">
        <v>44642</v>
      </c>
      <c r="J88" s="17" t="s">
        <v>76</v>
      </c>
      <c r="K88" s="17" t="s">
        <v>267</v>
      </c>
      <c r="L88" s="17">
        <v>1</v>
      </c>
      <c r="M88" s="3">
        <v>4070101</v>
      </c>
    </row>
    <row r="89" spans="1:14" ht="51.75" x14ac:dyDescent="0.3">
      <c r="A89" s="19">
        <v>79</v>
      </c>
      <c r="B89" s="17" t="s">
        <v>34</v>
      </c>
      <c r="C89" s="17" t="s">
        <v>328</v>
      </c>
      <c r="D89" s="17" t="s">
        <v>106</v>
      </c>
      <c r="E89" s="17" t="s">
        <v>112</v>
      </c>
      <c r="F89" s="17" t="s">
        <v>295</v>
      </c>
      <c r="G89" s="18">
        <v>44582</v>
      </c>
      <c r="H89" s="18">
        <v>44610</v>
      </c>
      <c r="I89" s="18">
        <v>44638</v>
      </c>
      <c r="J89" s="17" t="s">
        <v>76</v>
      </c>
      <c r="K89" s="17" t="s">
        <v>267</v>
      </c>
      <c r="L89" s="17">
        <v>1</v>
      </c>
      <c r="M89" s="3">
        <v>4070101</v>
      </c>
    </row>
    <row r="90" spans="1:14" ht="51.75" x14ac:dyDescent="0.3">
      <c r="A90" s="19">
        <v>80</v>
      </c>
      <c r="B90" s="17" t="s">
        <v>34</v>
      </c>
      <c r="C90" s="17" t="s">
        <v>109</v>
      </c>
      <c r="D90" s="17" t="s">
        <v>106</v>
      </c>
      <c r="E90" s="17" t="s">
        <v>112</v>
      </c>
      <c r="F90" s="17" t="s">
        <v>303</v>
      </c>
      <c r="G90" s="18">
        <v>44587</v>
      </c>
      <c r="H90" s="18">
        <v>44616</v>
      </c>
      <c r="I90" s="18">
        <v>44643</v>
      </c>
      <c r="J90" s="17" t="s">
        <v>76</v>
      </c>
      <c r="K90" s="17" t="s">
        <v>267</v>
      </c>
      <c r="L90" s="17">
        <v>1</v>
      </c>
      <c r="M90" s="3">
        <v>4070101</v>
      </c>
    </row>
    <row r="91" spans="1:14" ht="69" x14ac:dyDescent="0.3">
      <c r="A91" s="19">
        <v>81</v>
      </c>
      <c r="B91" s="17" t="s">
        <v>35</v>
      </c>
      <c r="C91" s="17" t="s">
        <v>110</v>
      </c>
      <c r="D91" s="17" t="s">
        <v>111</v>
      </c>
      <c r="E91" s="17" t="s">
        <v>312</v>
      </c>
      <c r="F91" s="17" t="s">
        <v>294</v>
      </c>
      <c r="G91" s="18">
        <v>44587</v>
      </c>
      <c r="H91" s="18">
        <v>44616</v>
      </c>
      <c r="I91" s="18">
        <v>44643</v>
      </c>
      <c r="J91" s="17" t="s">
        <v>77</v>
      </c>
      <c r="K91" s="17" t="s">
        <v>255</v>
      </c>
      <c r="L91" s="17">
        <v>2</v>
      </c>
      <c r="M91" s="3" t="s">
        <v>229</v>
      </c>
    </row>
    <row r="92" spans="1:14" s="11" customFormat="1" ht="51.75" x14ac:dyDescent="0.3">
      <c r="A92" s="19">
        <v>82</v>
      </c>
      <c r="B92" s="17" t="s">
        <v>65</v>
      </c>
      <c r="C92" s="17" t="s">
        <v>376</v>
      </c>
      <c r="D92" s="17" t="s">
        <v>54</v>
      </c>
      <c r="E92" s="17" t="s">
        <v>126</v>
      </c>
      <c r="F92" s="17"/>
      <c r="G92" s="18"/>
      <c r="H92" s="18"/>
      <c r="I92" s="18"/>
      <c r="J92" s="17"/>
      <c r="K92" s="17"/>
      <c r="L92" s="17"/>
      <c r="M92" s="3" t="s">
        <v>230</v>
      </c>
      <c r="N92" s="6"/>
    </row>
    <row r="93" spans="1:14" ht="51.75" x14ac:dyDescent="0.3">
      <c r="A93" s="19">
        <v>83</v>
      </c>
      <c r="B93" s="17" t="s">
        <v>36</v>
      </c>
      <c r="C93" s="17" t="s">
        <v>377</v>
      </c>
      <c r="D93" s="17" t="s">
        <v>54</v>
      </c>
      <c r="E93" s="17" t="s">
        <v>126</v>
      </c>
      <c r="F93" s="17"/>
      <c r="G93" s="18"/>
      <c r="H93" s="18"/>
      <c r="I93" s="18"/>
      <c r="J93" s="17"/>
      <c r="K93" s="17"/>
      <c r="L93" s="17"/>
      <c r="M93" s="3" t="s">
        <v>231</v>
      </c>
    </row>
    <row r="94" spans="1:14" s="15" customFormat="1" ht="51.75" x14ac:dyDescent="0.3">
      <c r="A94" s="19">
        <v>84</v>
      </c>
      <c r="B94" s="17" t="s">
        <v>183</v>
      </c>
      <c r="C94" s="17" t="s">
        <v>413</v>
      </c>
      <c r="D94" s="17" t="s">
        <v>54</v>
      </c>
      <c r="E94" s="17" t="s">
        <v>126</v>
      </c>
      <c r="F94" s="4"/>
      <c r="G94" s="18"/>
      <c r="H94" s="18"/>
      <c r="I94" s="18"/>
      <c r="J94" s="17"/>
      <c r="K94" s="17"/>
      <c r="L94" s="17"/>
      <c r="M94" s="3">
        <v>4120401</v>
      </c>
      <c r="N94" s="6"/>
    </row>
    <row r="95" spans="1:14" ht="69" x14ac:dyDescent="0.3">
      <c r="A95" s="19">
        <v>85</v>
      </c>
      <c r="B95" s="17" t="s">
        <v>37</v>
      </c>
      <c r="C95" s="17" t="s">
        <v>378</v>
      </c>
      <c r="D95" s="17" t="s">
        <v>54</v>
      </c>
      <c r="E95" s="17" t="s">
        <v>126</v>
      </c>
      <c r="F95" s="17"/>
      <c r="G95" s="18"/>
      <c r="H95" s="18"/>
      <c r="I95" s="18"/>
      <c r="J95" s="17"/>
      <c r="K95" s="17"/>
      <c r="L95" s="17"/>
      <c r="M95" s="3" t="s">
        <v>232</v>
      </c>
    </row>
    <row r="96" spans="1:14" s="11" customFormat="1" ht="51.75" x14ac:dyDescent="0.3">
      <c r="A96" s="19">
        <v>86</v>
      </c>
      <c r="B96" s="17" t="s">
        <v>38</v>
      </c>
      <c r="C96" s="17" t="s">
        <v>116</v>
      </c>
      <c r="D96" s="9" t="s">
        <v>102</v>
      </c>
      <c r="E96" s="17" t="s">
        <v>313</v>
      </c>
      <c r="F96" s="17" t="s">
        <v>299</v>
      </c>
      <c r="G96" s="18">
        <v>44581</v>
      </c>
      <c r="H96" s="18">
        <v>44609</v>
      </c>
      <c r="I96" s="18">
        <v>44637</v>
      </c>
      <c r="J96" s="17" t="s">
        <v>113</v>
      </c>
      <c r="K96" s="17" t="s">
        <v>114</v>
      </c>
      <c r="L96" s="17">
        <v>1</v>
      </c>
      <c r="M96" s="3" t="s">
        <v>121</v>
      </c>
      <c r="N96" s="6"/>
    </row>
    <row r="97" spans="1:14" s="11" customFormat="1" ht="51.75" x14ac:dyDescent="0.3">
      <c r="A97" s="19">
        <v>87</v>
      </c>
      <c r="B97" s="17" t="s">
        <v>39</v>
      </c>
      <c r="C97" s="17" t="s">
        <v>117</v>
      </c>
      <c r="D97" s="17" t="s">
        <v>111</v>
      </c>
      <c r="E97" s="17" t="s">
        <v>313</v>
      </c>
      <c r="F97" s="17" t="s">
        <v>280</v>
      </c>
      <c r="G97" s="18">
        <v>44572</v>
      </c>
      <c r="H97" s="18">
        <v>44600</v>
      </c>
      <c r="I97" s="18">
        <v>44629</v>
      </c>
      <c r="J97" s="17" t="s">
        <v>77</v>
      </c>
      <c r="K97" s="17" t="s">
        <v>114</v>
      </c>
      <c r="L97" s="17">
        <v>1</v>
      </c>
      <c r="M97" s="3" t="s">
        <v>121</v>
      </c>
      <c r="N97" s="6"/>
    </row>
    <row r="98" spans="1:14" s="11" customFormat="1" ht="51.75" x14ac:dyDescent="0.3">
      <c r="A98" s="19">
        <v>88</v>
      </c>
      <c r="B98" s="17" t="s">
        <v>39</v>
      </c>
      <c r="C98" s="17" t="s">
        <v>118</v>
      </c>
      <c r="D98" s="17" t="s">
        <v>111</v>
      </c>
      <c r="E98" s="17" t="s">
        <v>313</v>
      </c>
      <c r="F98" s="17" t="s">
        <v>278</v>
      </c>
      <c r="G98" s="18">
        <v>44579</v>
      </c>
      <c r="H98" s="18">
        <v>44607</v>
      </c>
      <c r="I98" s="18">
        <v>44635</v>
      </c>
      <c r="J98" s="17" t="s">
        <v>77</v>
      </c>
      <c r="K98" s="17" t="s">
        <v>114</v>
      </c>
      <c r="L98" s="17">
        <v>1</v>
      </c>
      <c r="M98" s="3" t="s">
        <v>121</v>
      </c>
      <c r="N98" s="6"/>
    </row>
    <row r="99" spans="1:14" s="11" customFormat="1" ht="51.75" x14ac:dyDescent="0.3">
      <c r="A99" s="19">
        <v>89</v>
      </c>
      <c r="B99" s="17" t="s">
        <v>39</v>
      </c>
      <c r="C99" s="17" t="s">
        <v>119</v>
      </c>
      <c r="D99" s="17" t="s">
        <v>111</v>
      </c>
      <c r="E99" s="17" t="s">
        <v>313</v>
      </c>
      <c r="F99" s="17" t="s">
        <v>304</v>
      </c>
      <c r="G99" s="18">
        <v>44586</v>
      </c>
      <c r="H99" s="18">
        <v>44614</v>
      </c>
      <c r="I99" s="18">
        <v>44642</v>
      </c>
      <c r="J99" s="17" t="s">
        <v>77</v>
      </c>
      <c r="K99" s="17" t="s">
        <v>114</v>
      </c>
      <c r="L99" s="17">
        <v>1</v>
      </c>
      <c r="M99" s="3" t="s">
        <v>121</v>
      </c>
      <c r="N99" s="6"/>
    </row>
    <row r="100" spans="1:14" s="11" customFormat="1" ht="51.75" x14ac:dyDescent="0.3">
      <c r="A100" s="19">
        <v>90</v>
      </c>
      <c r="B100" s="17" t="s">
        <v>39</v>
      </c>
      <c r="C100" s="17" t="s">
        <v>120</v>
      </c>
      <c r="D100" s="17" t="s">
        <v>111</v>
      </c>
      <c r="E100" s="17" t="s">
        <v>313</v>
      </c>
      <c r="F100" s="17" t="s">
        <v>290</v>
      </c>
      <c r="G100" s="18">
        <v>44574</v>
      </c>
      <c r="H100" s="18">
        <v>44602</v>
      </c>
      <c r="I100" s="18">
        <v>44630</v>
      </c>
      <c r="J100" s="17" t="s">
        <v>77</v>
      </c>
      <c r="K100" s="17" t="s">
        <v>114</v>
      </c>
      <c r="L100" s="17">
        <v>1</v>
      </c>
      <c r="M100" s="3" t="s">
        <v>121</v>
      </c>
      <c r="N100" s="6"/>
    </row>
    <row r="101" spans="1:14" s="11" customFormat="1" ht="51.75" x14ac:dyDescent="0.3">
      <c r="A101" s="19">
        <v>91</v>
      </c>
      <c r="B101" s="17" t="s">
        <v>39</v>
      </c>
      <c r="C101" s="17" t="s">
        <v>116</v>
      </c>
      <c r="D101" s="17" t="s">
        <v>111</v>
      </c>
      <c r="E101" s="17" t="s">
        <v>313</v>
      </c>
      <c r="F101" s="17" t="s">
        <v>305</v>
      </c>
      <c r="G101" s="18">
        <v>44588</v>
      </c>
      <c r="H101" s="18">
        <v>44616</v>
      </c>
      <c r="I101" s="18">
        <v>44644</v>
      </c>
      <c r="J101" s="17" t="s">
        <v>77</v>
      </c>
      <c r="K101" s="17" t="s">
        <v>114</v>
      </c>
      <c r="L101" s="17">
        <v>1</v>
      </c>
      <c r="M101" s="3" t="s">
        <v>121</v>
      </c>
      <c r="N101" s="6"/>
    </row>
    <row r="102" spans="1:14" s="11" customFormat="1" ht="69" x14ac:dyDescent="0.3">
      <c r="A102" s="19">
        <v>92</v>
      </c>
      <c r="B102" s="17" t="s">
        <v>40</v>
      </c>
      <c r="C102" s="17" t="s">
        <v>79</v>
      </c>
      <c r="D102" s="17" t="s">
        <v>54</v>
      </c>
      <c r="E102" s="17" t="s">
        <v>126</v>
      </c>
      <c r="F102" s="17"/>
      <c r="G102" s="18"/>
      <c r="H102" s="18"/>
      <c r="I102" s="18"/>
      <c r="J102" s="17"/>
      <c r="K102" s="17"/>
      <c r="L102" s="17"/>
      <c r="M102" s="3">
        <v>4170101</v>
      </c>
      <c r="N102" s="6"/>
    </row>
    <row r="103" spans="1:14" s="15" customFormat="1" ht="69" x14ac:dyDescent="0.3">
      <c r="A103" s="19">
        <v>93</v>
      </c>
      <c r="B103" s="17" t="s">
        <v>40</v>
      </c>
      <c r="C103" s="17" t="s">
        <v>123</v>
      </c>
      <c r="D103" s="17" t="s">
        <v>127</v>
      </c>
      <c r="E103" s="17" t="s">
        <v>112</v>
      </c>
      <c r="F103" s="17" t="s">
        <v>293</v>
      </c>
      <c r="G103" s="18">
        <v>44574</v>
      </c>
      <c r="H103" s="18">
        <v>44602</v>
      </c>
      <c r="I103" s="18">
        <v>44630</v>
      </c>
      <c r="J103" s="17" t="s">
        <v>76</v>
      </c>
      <c r="K103" s="17" t="s">
        <v>252</v>
      </c>
      <c r="L103" s="17">
        <v>1</v>
      </c>
      <c r="M103" s="3">
        <v>4170101</v>
      </c>
      <c r="N103" s="6"/>
    </row>
    <row r="104" spans="1:14" s="11" customFormat="1" ht="69" x14ac:dyDescent="0.3">
      <c r="A104" s="19">
        <v>94</v>
      </c>
      <c r="B104" s="17" t="s">
        <v>40</v>
      </c>
      <c r="C104" s="17" t="s">
        <v>125</v>
      </c>
      <c r="D104" s="17" t="s">
        <v>128</v>
      </c>
      <c r="E104" s="17" t="s">
        <v>313</v>
      </c>
      <c r="F104" s="17" t="s">
        <v>288</v>
      </c>
      <c r="G104" s="18">
        <v>44580</v>
      </c>
      <c r="H104" s="18">
        <v>44608</v>
      </c>
      <c r="I104" s="18">
        <v>44636</v>
      </c>
      <c r="J104" s="17" t="s">
        <v>77</v>
      </c>
      <c r="K104" s="17" t="s">
        <v>87</v>
      </c>
      <c r="L104" s="17">
        <v>2</v>
      </c>
      <c r="M104" s="3">
        <v>4170101</v>
      </c>
      <c r="N104" s="6"/>
    </row>
    <row r="105" spans="1:14" s="11" customFormat="1" ht="69" x14ac:dyDescent="0.3">
      <c r="A105" s="19">
        <v>95</v>
      </c>
      <c r="B105" s="17" t="s">
        <v>40</v>
      </c>
      <c r="C105" s="17" t="s">
        <v>124</v>
      </c>
      <c r="D105" s="17" t="s">
        <v>80</v>
      </c>
      <c r="E105" s="17" t="s">
        <v>313</v>
      </c>
      <c r="F105" s="17" t="s">
        <v>296</v>
      </c>
      <c r="G105" s="18">
        <v>44572</v>
      </c>
      <c r="H105" s="18">
        <v>44600</v>
      </c>
      <c r="I105" s="18">
        <v>44629</v>
      </c>
      <c r="J105" s="17" t="s">
        <v>77</v>
      </c>
      <c r="K105" s="17" t="s">
        <v>87</v>
      </c>
      <c r="L105" s="17">
        <v>2</v>
      </c>
      <c r="M105" s="3">
        <v>4170101</v>
      </c>
      <c r="N105" s="6"/>
    </row>
    <row r="106" spans="1:14" s="13" customFormat="1" ht="69" x14ac:dyDescent="0.3">
      <c r="A106" s="19">
        <v>96</v>
      </c>
      <c r="B106" s="17" t="s">
        <v>41</v>
      </c>
      <c r="C106" s="17" t="s">
        <v>122</v>
      </c>
      <c r="D106" s="17" t="s">
        <v>78</v>
      </c>
      <c r="E106" s="17" t="s">
        <v>411</v>
      </c>
      <c r="F106" s="17" t="s">
        <v>412</v>
      </c>
      <c r="G106" s="18"/>
      <c r="H106" s="18"/>
      <c r="I106" s="18">
        <v>44644</v>
      </c>
      <c r="J106" s="17" t="s">
        <v>77</v>
      </c>
      <c r="K106" s="17" t="s">
        <v>252</v>
      </c>
      <c r="L106" s="17">
        <v>1</v>
      </c>
      <c r="M106" s="3" t="s">
        <v>233</v>
      </c>
      <c r="N106" s="6"/>
    </row>
    <row r="107" spans="1:14" s="11" customFormat="1" ht="51.75" x14ac:dyDescent="0.3">
      <c r="A107" s="19">
        <v>97</v>
      </c>
      <c r="B107" s="17" t="s">
        <v>184</v>
      </c>
      <c r="C107" s="17" t="s">
        <v>379</v>
      </c>
      <c r="D107" s="17" t="s">
        <v>54</v>
      </c>
      <c r="E107" s="17" t="s">
        <v>126</v>
      </c>
      <c r="F107" s="17"/>
      <c r="G107" s="18"/>
      <c r="H107" s="18"/>
      <c r="I107" s="18"/>
      <c r="J107" s="17"/>
      <c r="K107" s="17"/>
      <c r="L107" s="17"/>
      <c r="M107" s="3" t="s">
        <v>234</v>
      </c>
      <c r="N107" s="6"/>
    </row>
    <row r="108" spans="1:14" s="11" customFormat="1" ht="69" x14ac:dyDescent="0.3">
      <c r="A108" s="19">
        <v>98</v>
      </c>
      <c r="B108" s="17" t="s">
        <v>66</v>
      </c>
      <c r="C108" s="17" t="s">
        <v>380</v>
      </c>
      <c r="D108" s="17" t="s">
        <v>54</v>
      </c>
      <c r="E108" s="17" t="s">
        <v>126</v>
      </c>
      <c r="F108" s="17"/>
      <c r="G108" s="18"/>
      <c r="H108" s="18"/>
      <c r="I108" s="18"/>
      <c r="J108" s="17"/>
      <c r="K108" s="17"/>
      <c r="L108" s="17"/>
      <c r="M108" s="3" t="s">
        <v>235</v>
      </c>
      <c r="N108" s="6"/>
    </row>
    <row r="109" spans="1:14" s="11" customFormat="1" ht="51.75" x14ac:dyDescent="0.3">
      <c r="A109" s="19">
        <v>99</v>
      </c>
      <c r="B109" s="17" t="s">
        <v>418</v>
      </c>
      <c r="C109" s="17" t="s">
        <v>381</v>
      </c>
      <c r="D109" s="17" t="s">
        <v>54</v>
      </c>
      <c r="E109" s="17" t="s">
        <v>126</v>
      </c>
      <c r="F109" s="17"/>
      <c r="G109" s="18"/>
      <c r="H109" s="18"/>
      <c r="I109" s="18"/>
      <c r="J109" s="17"/>
      <c r="K109" s="17"/>
      <c r="L109" s="17"/>
      <c r="M109" s="3" t="s">
        <v>236</v>
      </c>
      <c r="N109" s="6"/>
    </row>
    <row r="110" spans="1:14" s="11" customFormat="1" ht="51.75" x14ac:dyDescent="0.3">
      <c r="A110" s="19">
        <v>100</v>
      </c>
      <c r="B110" s="17" t="s">
        <v>428</v>
      </c>
      <c r="C110" s="17" t="s">
        <v>382</v>
      </c>
      <c r="D110" s="17" t="s">
        <v>97</v>
      </c>
      <c r="E110" s="17" t="s">
        <v>112</v>
      </c>
      <c r="F110" s="17" t="s">
        <v>306</v>
      </c>
      <c r="G110" s="18">
        <v>44574</v>
      </c>
      <c r="H110" s="18">
        <v>44602</v>
      </c>
      <c r="I110" s="18">
        <v>44630</v>
      </c>
      <c r="J110" s="17" t="s">
        <v>76</v>
      </c>
      <c r="K110" s="17" t="s">
        <v>98</v>
      </c>
      <c r="L110" s="9">
        <v>1</v>
      </c>
      <c r="M110" s="3" t="s">
        <v>237</v>
      </c>
      <c r="N110" s="6"/>
    </row>
    <row r="111" spans="1:14" s="11" customFormat="1" ht="51.75" x14ac:dyDescent="0.3">
      <c r="A111" s="19">
        <v>101</v>
      </c>
      <c r="B111" s="17" t="s">
        <v>429</v>
      </c>
      <c r="C111" s="17" t="s">
        <v>383</v>
      </c>
      <c r="D111" s="17" t="s">
        <v>247</v>
      </c>
      <c r="E111" s="17" t="s">
        <v>112</v>
      </c>
      <c r="F111" s="17" t="s">
        <v>288</v>
      </c>
      <c r="G111" s="18">
        <v>44580</v>
      </c>
      <c r="H111" s="18">
        <v>44608</v>
      </c>
      <c r="I111" s="18">
        <v>44636</v>
      </c>
      <c r="J111" s="17" t="s">
        <v>76</v>
      </c>
      <c r="K111" s="17" t="s">
        <v>98</v>
      </c>
      <c r="L111" s="9">
        <v>1</v>
      </c>
      <c r="M111" s="3" t="s">
        <v>238</v>
      </c>
      <c r="N111" s="6"/>
    </row>
    <row r="112" spans="1:14" s="11" customFormat="1" ht="51.75" x14ac:dyDescent="0.3">
      <c r="A112" s="19">
        <v>102</v>
      </c>
      <c r="B112" s="17" t="s">
        <v>430</v>
      </c>
      <c r="C112" s="17" t="s">
        <v>384</v>
      </c>
      <c r="D112" s="17" t="s">
        <v>97</v>
      </c>
      <c r="E112" s="17" t="s">
        <v>112</v>
      </c>
      <c r="F112" s="17" t="s">
        <v>307</v>
      </c>
      <c r="G112" s="18">
        <v>44586</v>
      </c>
      <c r="H112" s="18">
        <v>44614</v>
      </c>
      <c r="I112" s="18">
        <v>44642</v>
      </c>
      <c r="J112" s="17" t="s">
        <v>76</v>
      </c>
      <c r="K112" s="17" t="s">
        <v>99</v>
      </c>
      <c r="L112" s="9">
        <v>2</v>
      </c>
      <c r="M112" s="3" t="s">
        <v>239</v>
      </c>
      <c r="N112" s="6"/>
    </row>
    <row r="113" spans="1:14" s="11" customFormat="1" ht="51.75" x14ac:dyDescent="0.3">
      <c r="A113" s="19">
        <v>103</v>
      </c>
      <c r="B113" s="17" t="s">
        <v>42</v>
      </c>
      <c r="C113" s="17" t="s">
        <v>385</v>
      </c>
      <c r="D113" s="17" t="s">
        <v>54</v>
      </c>
      <c r="E113" s="17" t="s">
        <v>126</v>
      </c>
      <c r="F113" s="17"/>
      <c r="G113" s="18"/>
      <c r="H113" s="18"/>
      <c r="I113" s="18"/>
      <c r="J113" s="17"/>
      <c r="K113" s="17"/>
      <c r="L113" s="17"/>
      <c r="M113" s="3" t="s">
        <v>240</v>
      </c>
      <c r="N113" s="6"/>
    </row>
    <row r="114" spans="1:14" s="11" customFormat="1" ht="51.75" x14ac:dyDescent="0.3">
      <c r="A114" s="19">
        <v>104</v>
      </c>
      <c r="B114" s="17" t="s">
        <v>67</v>
      </c>
      <c r="C114" s="17" t="s">
        <v>386</v>
      </c>
      <c r="D114" s="17" t="s">
        <v>54</v>
      </c>
      <c r="E114" s="17" t="s">
        <v>126</v>
      </c>
      <c r="F114" s="17"/>
      <c r="G114" s="18"/>
      <c r="H114" s="18"/>
      <c r="I114" s="18"/>
      <c r="J114" s="17"/>
      <c r="K114" s="17"/>
      <c r="L114" s="17"/>
      <c r="M114" s="3" t="s">
        <v>241</v>
      </c>
      <c r="N114" s="6"/>
    </row>
    <row r="115" spans="1:14" s="11" customFormat="1" ht="51.75" x14ac:dyDescent="0.3">
      <c r="A115" s="19">
        <v>105</v>
      </c>
      <c r="B115" s="17" t="s">
        <v>431</v>
      </c>
      <c r="C115" s="17" t="s">
        <v>68</v>
      </c>
      <c r="D115" s="17" t="s">
        <v>54</v>
      </c>
      <c r="E115" s="17" t="s">
        <v>126</v>
      </c>
      <c r="F115" s="17"/>
      <c r="G115" s="18"/>
      <c r="H115" s="18"/>
      <c r="I115" s="18"/>
      <c r="J115" s="17"/>
      <c r="K115" s="17"/>
      <c r="L115" s="17"/>
      <c r="M115" s="3" t="s">
        <v>242</v>
      </c>
      <c r="N115" s="6"/>
    </row>
    <row r="116" spans="1:14" ht="51.75" x14ac:dyDescent="0.3">
      <c r="A116" s="19">
        <v>106</v>
      </c>
      <c r="B116" s="17" t="s">
        <v>69</v>
      </c>
      <c r="C116" s="17" t="s">
        <v>387</v>
      </c>
      <c r="D116" s="17" t="s">
        <v>94</v>
      </c>
      <c r="E116" s="17" t="s">
        <v>112</v>
      </c>
      <c r="F116" s="17" t="s">
        <v>279</v>
      </c>
      <c r="G116" s="18">
        <v>44573</v>
      </c>
      <c r="H116" s="18">
        <v>44601</v>
      </c>
      <c r="I116" s="18">
        <v>44629</v>
      </c>
      <c r="J116" s="17" t="s">
        <v>175</v>
      </c>
      <c r="K116" s="17" t="s">
        <v>248</v>
      </c>
      <c r="L116" s="17">
        <v>1</v>
      </c>
      <c r="M116" s="3" t="s">
        <v>243</v>
      </c>
    </row>
    <row r="117" spans="1:14" s="15" customFormat="1" ht="51.75" x14ac:dyDescent="0.3">
      <c r="A117" s="19">
        <v>107</v>
      </c>
      <c r="B117" s="17" t="s">
        <v>70</v>
      </c>
      <c r="C117" s="17" t="s">
        <v>71</v>
      </c>
      <c r="D117" s="17" t="s">
        <v>94</v>
      </c>
      <c r="E117" s="17" t="s">
        <v>112</v>
      </c>
      <c r="F117" s="17" t="s">
        <v>414</v>
      </c>
      <c r="G117" s="18">
        <v>44580</v>
      </c>
      <c r="H117" s="18"/>
      <c r="I117" s="18"/>
      <c r="J117" s="17" t="s">
        <v>175</v>
      </c>
      <c r="K117" s="17" t="s">
        <v>248</v>
      </c>
      <c r="L117" s="17">
        <v>1</v>
      </c>
      <c r="M117" s="3">
        <v>4371001</v>
      </c>
      <c r="N117" s="6"/>
    </row>
    <row r="118" spans="1:14" s="15" customFormat="1" ht="51.75" x14ac:dyDescent="0.3">
      <c r="A118" s="19">
        <v>108</v>
      </c>
      <c r="B118" s="17" t="s">
        <v>43</v>
      </c>
      <c r="C118" s="16" t="s">
        <v>249</v>
      </c>
      <c r="D118" s="17" t="s">
        <v>94</v>
      </c>
      <c r="E118" s="17" t="s">
        <v>112</v>
      </c>
      <c r="F118" s="17" t="s">
        <v>415</v>
      </c>
      <c r="G118" s="18"/>
      <c r="H118" s="18">
        <v>44608</v>
      </c>
      <c r="I118" s="18"/>
      <c r="J118" s="17" t="s">
        <v>175</v>
      </c>
      <c r="K118" s="17" t="s">
        <v>248</v>
      </c>
      <c r="L118" s="17">
        <v>1</v>
      </c>
      <c r="M118" s="3" t="s">
        <v>446</v>
      </c>
      <c r="N118" s="6"/>
    </row>
    <row r="119" spans="1:14" s="15" customFormat="1" ht="51.75" x14ac:dyDescent="0.3">
      <c r="A119" s="19">
        <v>109</v>
      </c>
      <c r="B119" s="17" t="s">
        <v>72</v>
      </c>
      <c r="C119" s="17" t="s">
        <v>388</v>
      </c>
      <c r="D119" s="17" t="s">
        <v>94</v>
      </c>
      <c r="E119" s="17" t="s">
        <v>112</v>
      </c>
      <c r="F119" s="17" t="s">
        <v>416</v>
      </c>
      <c r="G119" s="18"/>
      <c r="H119" s="18"/>
      <c r="I119" s="18">
        <v>44636</v>
      </c>
      <c r="J119" s="17" t="s">
        <v>175</v>
      </c>
      <c r="K119" s="17" t="s">
        <v>248</v>
      </c>
      <c r="L119" s="17">
        <v>1</v>
      </c>
      <c r="M119" s="3" t="s">
        <v>447</v>
      </c>
      <c r="N119" s="6"/>
    </row>
    <row r="120" spans="1:14" ht="51.75" x14ac:dyDescent="0.3">
      <c r="A120" s="19">
        <v>110</v>
      </c>
      <c r="B120" s="17" t="s">
        <v>73</v>
      </c>
      <c r="C120" s="17" t="s">
        <v>389</v>
      </c>
      <c r="D120" s="17" t="s">
        <v>54</v>
      </c>
      <c r="E120" s="17" t="s">
        <v>126</v>
      </c>
      <c r="F120" s="17"/>
      <c r="G120" s="18"/>
      <c r="H120" s="18"/>
      <c r="I120" s="18"/>
      <c r="J120" s="17"/>
      <c r="K120" s="17"/>
      <c r="L120" s="17"/>
      <c r="M120" s="3" t="s">
        <v>448</v>
      </c>
    </row>
    <row r="121" spans="1:14" ht="51.75" x14ac:dyDescent="0.3">
      <c r="A121" s="19">
        <v>111</v>
      </c>
      <c r="B121" s="17" t="s">
        <v>44</v>
      </c>
      <c r="C121" s="17" t="s">
        <v>390</v>
      </c>
      <c r="D121" s="17" t="s">
        <v>94</v>
      </c>
      <c r="E121" s="17" t="s">
        <v>112</v>
      </c>
      <c r="F121" s="17" t="s">
        <v>278</v>
      </c>
      <c r="G121" s="18">
        <v>44579</v>
      </c>
      <c r="H121" s="18">
        <v>44607</v>
      </c>
      <c r="I121" s="18">
        <v>44635</v>
      </c>
      <c r="J121" s="17" t="s">
        <v>175</v>
      </c>
      <c r="K121" s="17" t="s">
        <v>248</v>
      </c>
      <c r="L121" s="17">
        <v>1</v>
      </c>
      <c r="M121" s="3" t="s">
        <v>449</v>
      </c>
    </row>
    <row r="122" spans="1:14" ht="51.75" x14ac:dyDescent="0.3">
      <c r="A122" s="19">
        <v>112</v>
      </c>
      <c r="B122" s="17" t="s">
        <v>432</v>
      </c>
      <c r="C122" s="17" t="s">
        <v>391</v>
      </c>
      <c r="D122" s="17" t="s">
        <v>102</v>
      </c>
      <c r="E122" s="17" t="s">
        <v>112</v>
      </c>
      <c r="F122" s="17" t="s">
        <v>286</v>
      </c>
      <c r="G122" s="18">
        <v>44571</v>
      </c>
      <c r="H122" s="18">
        <v>44606</v>
      </c>
      <c r="I122" s="18">
        <v>44634</v>
      </c>
      <c r="J122" s="17" t="s">
        <v>76</v>
      </c>
      <c r="K122" s="9" t="s">
        <v>103</v>
      </c>
      <c r="L122" s="17">
        <v>2</v>
      </c>
      <c r="M122" s="3" t="s">
        <v>450</v>
      </c>
    </row>
    <row r="123" spans="1:14" s="15" customFormat="1" ht="69" x14ac:dyDescent="0.3">
      <c r="A123" s="19">
        <v>113</v>
      </c>
      <c r="B123" s="17" t="s">
        <v>433</v>
      </c>
      <c r="C123" s="17" t="s">
        <v>392</v>
      </c>
      <c r="D123" s="17" t="s">
        <v>102</v>
      </c>
      <c r="E123" s="17" t="s">
        <v>323</v>
      </c>
      <c r="F123" s="17" t="s">
        <v>333</v>
      </c>
      <c r="G123" s="18">
        <v>44585</v>
      </c>
      <c r="H123" s="18"/>
      <c r="I123" s="18"/>
      <c r="J123" s="17" t="s">
        <v>76</v>
      </c>
      <c r="K123" s="9" t="s">
        <v>103</v>
      </c>
      <c r="L123" s="17">
        <v>2</v>
      </c>
      <c r="M123" s="3" t="s">
        <v>451</v>
      </c>
      <c r="N123" s="6"/>
    </row>
    <row r="124" spans="1:14" s="2" customFormat="1" ht="51.75" x14ac:dyDescent="0.3">
      <c r="A124" s="19">
        <v>114</v>
      </c>
      <c r="B124" s="17" t="s">
        <v>434</v>
      </c>
      <c r="C124" s="17" t="s">
        <v>393</v>
      </c>
      <c r="D124" s="17" t="s">
        <v>102</v>
      </c>
      <c r="E124" s="17" t="s">
        <v>313</v>
      </c>
      <c r="F124" s="17" t="s">
        <v>294</v>
      </c>
      <c r="G124" s="18">
        <v>44587</v>
      </c>
      <c r="H124" s="18">
        <v>44616</v>
      </c>
      <c r="I124" s="18">
        <v>44643</v>
      </c>
      <c r="J124" s="17" t="s">
        <v>77</v>
      </c>
      <c r="K124" s="9" t="s">
        <v>103</v>
      </c>
      <c r="L124" s="17">
        <v>2</v>
      </c>
      <c r="M124" s="3" t="s">
        <v>452</v>
      </c>
      <c r="N124" s="6"/>
    </row>
    <row r="125" spans="1:14" ht="51.75" x14ac:dyDescent="0.3">
      <c r="A125" s="19">
        <v>115</v>
      </c>
      <c r="B125" s="17" t="s">
        <v>435</v>
      </c>
      <c r="C125" s="17" t="s">
        <v>394</v>
      </c>
      <c r="D125" s="17" t="s">
        <v>102</v>
      </c>
      <c r="E125" s="17" t="s">
        <v>313</v>
      </c>
      <c r="F125" s="17" t="s">
        <v>279</v>
      </c>
      <c r="G125" s="18">
        <v>44573</v>
      </c>
      <c r="H125" s="18">
        <v>44601</v>
      </c>
      <c r="I125" s="18">
        <v>44629</v>
      </c>
      <c r="J125" s="17" t="s">
        <v>77</v>
      </c>
      <c r="K125" s="9" t="s">
        <v>103</v>
      </c>
      <c r="L125" s="17">
        <v>2</v>
      </c>
      <c r="M125" s="3" t="s">
        <v>453</v>
      </c>
    </row>
    <row r="126" spans="1:14" s="2" customFormat="1" ht="51.75" x14ac:dyDescent="0.3">
      <c r="A126" s="19">
        <v>116</v>
      </c>
      <c r="B126" s="17" t="s">
        <v>436</v>
      </c>
      <c r="C126" s="17" t="s">
        <v>395</v>
      </c>
      <c r="D126" s="17" t="s">
        <v>104</v>
      </c>
      <c r="E126" s="17" t="s">
        <v>112</v>
      </c>
      <c r="F126" s="17" t="s">
        <v>288</v>
      </c>
      <c r="G126" s="18">
        <v>44580</v>
      </c>
      <c r="H126" s="18">
        <v>44608</v>
      </c>
      <c r="I126" s="18">
        <v>44636</v>
      </c>
      <c r="J126" s="17" t="s">
        <v>76</v>
      </c>
      <c r="K126" s="9" t="s">
        <v>103</v>
      </c>
      <c r="L126" s="17">
        <v>2</v>
      </c>
      <c r="M126" s="3" t="s">
        <v>454</v>
      </c>
      <c r="N126" s="6"/>
    </row>
    <row r="127" spans="1:14" ht="51.75" x14ac:dyDescent="0.3">
      <c r="A127" s="19">
        <v>117</v>
      </c>
      <c r="B127" s="17" t="s">
        <v>437</v>
      </c>
      <c r="C127" s="17" t="s">
        <v>396</v>
      </c>
      <c r="D127" s="17" t="s">
        <v>153</v>
      </c>
      <c r="E127" s="17" t="s">
        <v>309</v>
      </c>
      <c r="F127" s="17" t="s">
        <v>299</v>
      </c>
      <c r="G127" s="18">
        <v>44581</v>
      </c>
      <c r="H127" s="18">
        <v>44609</v>
      </c>
      <c r="I127" s="18">
        <v>44637</v>
      </c>
      <c r="J127" s="17" t="s">
        <v>85</v>
      </c>
      <c r="K127" s="17" t="s">
        <v>164</v>
      </c>
      <c r="L127" s="17">
        <v>1</v>
      </c>
      <c r="M127" s="3" t="s">
        <v>455</v>
      </c>
    </row>
    <row r="128" spans="1:14" ht="51.75" x14ac:dyDescent="0.3">
      <c r="A128" s="19">
        <v>118</v>
      </c>
      <c r="B128" s="17" t="s">
        <v>438</v>
      </c>
      <c r="C128" s="17" t="s">
        <v>397</v>
      </c>
      <c r="D128" s="17" t="s">
        <v>153</v>
      </c>
      <c r="E128" s="17" t="s">
        <v>309</v>
      </c>
      <c r="F128" s="17" t="s">
        <v>289</v>
      </c>
      <c r="G128" s="18">
        <v>44575</v>
      </c>
      <c r="H128" s="18">
        <v>44603</v>
      </c>
      <c r="I128" s="18">
        <v>44631</v>
      </c>
      <c r="J128" s="17" t="s">
        <v>85</v>
      </c>
      <c r="K128" s="17" t="s">
        <v>255</v>
      </c>
      <c r="L128" s="17">
        <v>2</v>
      </c>
      <c r="M128" s="3" t="s">
        <v>456</v>
      </c>
    </row>
    <row r="129" spans="1:14" s="15" customFormat="1" ht="51.75" x14ac:dyDescent="0.3">
      <c r="A129" s="19">
        <v>119</v>
      </c>
      <c r="B129" s="17" t="s">
        <v>439</v>
      </c>
      <c r="C129" s="17" t="s">
        <v>398</v>
      </c>
      <c r="D129" s="9" t="s">
        <v>111</v>
      </c>
      <c r="E129" s="17" t="s">
        <v>323</v>
      </c>
      <c r="F129" s="17" t="s">
        <v>324</v>
      </c>
      <c r="G129" s="18">
        <v>44589</v>
      </c>
      <c r="H129" s="18">
        <v>44617</v>
      </c>
      <c r="I129" s="18">
        <v>44645</v>
      </c>
      <c r="J129" s="17" t="s">
        <v>163</v>
      </c>
      <c r="K129" s="17" t="s">
        <v>255</v>
      </c>
      <c r="L129" s="9">
        <v>2</v>
      </c>
      <c r="M129" s="3" t="s">
        <v>457</v>
      </c>
      <c r="N129" s="6"/>
    </row>
    <row r="130" spans="1:14" ht="86.25" x14ac:dyDescent="0.3">
      <c r="A130" s="19">
        <v>120</v>
      </c>
      <c r="B130" s="24" t="s">
        <v>440</v>
      </c>
      <c r="C130" s="24" t="s">
        <v>399</v>
      </c>
      <c r="D130" s="24" t="s">
        <v>111</v>
      </c>
      <c r="E130" s="24" t="s">
        <v>309</v>
      </c>
      <c r="F130" s="24" t="s">
        <v>279</v>
      </c>
      <c r="G130" s="25">
        <v>44573</v>
      </c>
      <c r="H130" s="25">
        <v>44601</v>
      </c>
      <c r="I130" s="25">
        <v>44629</v>
      </c>
      <c r="J130" s="24" t="s">
        <v>85</v>
      </c>
      <c r="K130" s="24" t="s">
        <v>263</v>
      </c>
      <c r="L130" s="24">
        <v>1</v>
      </c>
      <c r="M130" s="26" t="s">
        <v>458</v>
      </c>
    </row>
    <row r="131" spans="1:14" ht="51.75" x14ac:dyDescent="0.3">
      <c r="A131" s="19">
        <v>121</v>
      </c>
      <c r="B131" s="17" t="s">
        <v>441</v>
      </c>
      <c r="C131" s="17" t="s">
        <v>400</v>
      </c>
      <c r="D131" s="17" t="s">
        <v>154</v>
      </c>
      <c r="E131" s="17" t="s">
        <v>309</v>
      </c>
      <c r="F131" s="17" t="s">
        <v>286</v>
      </c>
      <c r="G131" s="18">
        <v>44571</v>
      </c>
      <c r="H131" s="18">
        <v>44606</v>
      </c>
      <c r="I131" s="18">
        <v>44634</v>
      </c>
      <c r="J131" s="17" t="s">
        <v>85</v>
      </c>
      <c r="K131" s="17" t="s">
        <v>256</v>
      </c>
      <c r="L131" s="17">
        <v>2</v>
      </c>
      <c r="M131" s="3" t="s">
        <v>459</v>
      </c>
    </row>
    <row r="132" spans="1:14" s="15" customFormat="1" ht="51.75" x14ac:dyDescent="0.3">
      <c r="A132" s="19">
        <v>122</v>
      </c>
      <c r="B132" s="17" t="s">
        <v>329</v>
      </c>
      <c r="C132" s="17" t="s">
        <v>401</v>
      </c>
      <c r="D132" s="17" t="s">
        <v>94</v>
      </c>
      <c r="E132" s="17" t="s">
        <v>323</v>
      </c>
      <c r="F132" s="17" t="s">
        <v>417</v>
      </c>
      <c r="G132" s="18"/>
      <c r="H132" s="18"/>
      <c r="I132" s="18">
        <v>44643</v>
      </c>
      <c r="J132" s="17"/>
      <c r="K132" s="17" t="s">
        <v>248</v>
      </c>
      <c r="L132" s="17">
        <v>1</v>
      </c>
      <c r="M132" s="3" t="s">
        <v>460</v>
      </c>
      <c r="N132" s="6"/>
    </row>
    <row r="133" spans="1:14" ht="86.25" x14ac:dyDescent="0.3">
      <c r="A133" s="19">
        <v>123</v>
      </c>
      <c r="B133" s="17" t="s">
        <v>330</v>
      </c>
      <c r="C133" s="17" t="s">
        <v>402</v>
      </c>
      <c r="D133" s="17" t="s">
        <v>102</v>
      </c>
      <c r="E133" s="17" t="s">
        <v>312</v>
      </c>
      <c r="F133" s="17" t="s">
        <v>294</v>
      </c>
      <c r="G133" s="18">
        <v>44587</v>
      </c>
      <c r="H133" s="18">
        <v>44616</v>
      </c>
      <c r="I133" s="18">
        <v>44643</v>
      </c>
      <c r="J133" s="17" t="s">
        <v>113</v>
      </c>
      <c r="K133" s="17" t="s">
        <v>256</v>
      </c>
      <c r="L133" s="17">
        <v>2</v>
      </c>
      <c r="M133" s="3" t="s">
        <v>461</v>
      </c>
    </row>
    <row r="134" spans="1:14" ht="51.75" x14ac:dyDescent="0.3">
      <c r="A134" s="19">
        <v>124</v>
      </c>
      <c r="B134" s="17" t="s">
        <v>442</v>
      </c>
      <c r="C134" s="17" t="s">
        <v>403</v>
      </c>
      <c r="D134" s="17" t="s">
        <v>102</v>
      </c>
      <c r="E134" s="17" t="s">
        <v>309</v>
      </c>
      <c r="F134" s="17" t="s">
        <v>287</v>
      </c>
      <c r="G134" s="18">
        <v>44585</v>
      </c>
      <c r="H134" s="18">
        <v>44620</v>
      </c>
      <c r="I134" s="18">
        <v>44648</v>
      </c>
      <c r="J134" s="17" t="s">
        <v>320</v>
      </c>
      <c r="K134" s="17" t="s">
        <v>257</v>
      </c>
      <c r="L134" s="17">
        <v>2</v>
      </c>
      <c r="M134" s="3" t="s">
        <v>462</v>
      </c>
    </row>
    <row r="135" spans="1:14" s="15" customFormat="1" ht="69" x14ac:dyDescent="0.3">
      <c r="A135" s="19">
        <v>125</v>
      </c>
      <c r="B135" s="17" t="s">
        <v>443</v>
      </c>
      <c r="C135" s="17" t="s">
        <v>404</v>
      </c>
      <c r="D135" s="17" t="s">
        <v>102</v>
      </c>
      <c r="E135" s="17" t="s">
        <v>323</v>
      </c>
      <c r="F135" s="17" t="s">
        <v>331</v>
      </c>
      <c r="G135" s="18">
        <v>44582</v>
      </c>
      <c r="H135" s="18"/>
      <c r="I135" s="18"/>
      <c r="J135" s="17" t="s">
        <v>138</v>
      </c>
      <c r="K135" s="17" t="s">
        <v>263</v>
      </c>
      <c r="L135" s="9">
        <v>1</v>
      </c>
      <c r="M135" s="3">
        <v>5615701</v>
      </c>
      <c r="N135" s="6"/>
    </row>
    <row r="136" spans="1:14" ht="51.75" x14ac:dyDescent="0.3">
      <c r="A136" s="19">
        <v>126</v>
      </c>
      <c r="B136" s="4" t="s">
        <v>444</v>
      </c>
      <c r="C136" s="4" t="s">
        <v>445</v>
      </c>
      <c r="D136" s="4" t="s">
        <v>54</v>
      </c>
      <c r="E136" s="4" t="s">
        <v>126</v>
      </c>
      <c r="F136" s="4"/>
      <c r="G136" s="21"/>
      <c r="H136" s="21"/>
      <c r="I136" s="21"/>
      <c r="J136" s="4"/>
      <c r="K136" s="17"/>
      <c r="L136" s="17"/>
      <c r="M136" s="4">
        <v>4402101</v>
      </c>
    </row>
    <row r="137" spans="1:14" s="20" customFormat="1" x14ac:dyDescent="0.3">
      <c r="A137" s="14"/>
      <c r="B137" s="22"/>
      <c r="C137" s="22"/>
      <c r="D137" s="22"/>
      <c r="E137" s="22"/>
      <c r="F137" s="22"/>
      <c r="G137" s="23"/>
      <c r="H137" s="23"/>
      <c r="I137" s="23"/>
      <c r="J137" s="22"/>
      <c r="K137" s="14"/>
      <c r="L137" s="14"/>
      <c r="M137" s="22"/>
      <c r="N137" s="6"/>
    </row>
    <row r="138" spans="1:14" s="20" customFormat="1" x14ac:dyDescent="0.3">
      <c r="A138" s="14"/>
      <c r="B138" s="22"/>
      <c r="C138" s="22"/>
      <c r="D138" s="22"/>
      <c r="E138" s="22"/>
      <c r="F138" s="22"/>
      <c r="G138" s="23"/>
      <c r="H138" s="23"/>
      <c r="I138" s="23"/>
      <c r="J138" s="22"/>
      <c r="K138" s="14"/>
      <c r="L138" s="14"/>
      <c r="M138" s="22"/>
      <c r="N138" s="6"/>
    </row>
    <row r="139" spans="1:14" x14ac:dyDescent="0.3">
      <c r="A139" s="14"/>
      <c r="B139" s="5" t="s">
        <v>410</v>
      </c>
    </row>
    <row r="140" spans="1:14" x14ac:dyDescent="0.3">
      <c r="A140" s="14"/>
      <c r="B140" s="5" t="s">
        <v>332</v>
      </c>
    </row>
  </sheetData>
  <autoFilter ref="A10:N140"/>
  <mergeCells count="13">
    <mergeCell ref="K9:K10"/>
    <mergeCell ref="L9:L10"/>
    <mergeCell ref="M9:M10"/>
    <mergeCell ref="E9:F10"/>
    <mergeCell ref="K3:L3"/>
    <mergeCell ref="K5:L5"/>
    <mergeCell ref="B7:K7"/>
    <mergeCell ref="J9:J10"/>
    <mergeCell ref="A9:A10"/>
    <mergeCell ref="B9:B10"/>
    <mergeCell ref="C9:C10"/>
    <mergeCell ref="D9:D10"/>
    <mergeCell ref="G9:I9"/>
  </mergeCells>
  <hyperlinks>
    <hyperlink ref="C14" r:id="rId1" display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/>
  </hyperlinks>
  <pageMargins left="0.51181102362204722" right="0.11811023622047245" top="0" bottom="0" header="0.31496062992125984" footer="0.31496062992125984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2:P116"/>
  <sheetViews>
    <sheetView tabSelected="1" zoomScale="70" zoomScaleNormal="70" workbookViewId="0">
      <pane ySplit="5" topLeftCell="A6" activePane="bottomLeft" state="frozen"/>
      <selection pane="bottomLeft" activeCell="A5" sqref="A1:XFD5"/>
    </sheetView>
  </sheetViews>
  <sheetFormatPr defaultColWidth="9.140625" defaultRowHeight="17.25" x14ac:dyDescent="0.3"/>
  <cols>
    <col min="1" max="1" width="6.28515625" style="36" customWidth="1"/>
    <col min="2" max="2" width="49.140625" style="36" customWidth="1"/>
    <col min="3" max="3" width="39.42578125" style="36" customWidth="1"/>
    <col min="4" max="4" width="23.140625" style="36" customWidth="1"/>
    <col min="5" max="5" width="17.28515625" style="36" customWidth="1"/>
    <col min="6" max="6" width="17.85546875" style="37" customWidth="1"/>
    <col min="7" max="7" width="19" style="1" customWidth="1"/>
    <col min="8" max="8" width="21.28515625" style="1" customWidth="1"/>
    <col min="9" max="9" width="15.85546875" style="1" customWidth="1"/>
    <col min="10" max="10" width="16.7109375" style="37" customWidth="1"/>
    <col min="11" max="11" width="21.7109375" style="37" customWidth="1"/>
    <col min="12" max="12" width="23.140625" style="37" customWidth="1"/>
    <col min="13" max="13" width="13.28515625" style="36" customWidth="1"/>
    <col min="14" max="14" width="13.140625" style="36" customWidth="1"/>
    <col min="15" max="15" width="11.140625" style="36" customWidth="1"/>
    <col min="16" max="16" width="11" style="36" bestFit="1" customWidth="1"/>
    <col min="17" max="16384" width="9.140625" style="36"/>
  </cols>
  <sheetData>
    <row r="2" spans="1:16" ht="23.25" customHeight="1" x14ac:dyDescent="0.3">
      <c r="B2" s="73" t="s">
        <v>557</v>
      </c>
      <c r="C2" s="73"/>
      <c r="D2" s="73"/>
      <c r="E2" s="73"/>
      <c r="F2" s="77"/>
      <c r="G2" s="73"/>
      <c r="H2" s="73"/>
      <c r="I2" s="73"/>
      <c r="J2" s="77"/>
      <c r="K2" s="77"/>
    </row>
    <row r="4" spans="1:16" s="37" customFormat="1" ht="33" customHeight="1" x14ac:dyDescent="0.25">
      <c r="A4" s="74" t="s">
        <v>45</v>
      </c>
      <c r="B4" s="74" t="s">
        <v>46</v>
      </c>
      <c r="C4" s="74" t="s">
        <v>47</v>
      </c>
      <c r="D4" s="74" t="s">
        <v>48</v>
      </c>
      <c r="E4" s="75" t="s">
        <v>49</v>
      </c>
      <c r="F4" s="76"/>
      <c r="G4" s="78" t="s">
        <v>50</v>
      </c>
      <c r="H4" s="78"/>
      <c r="I4" s="78"/>
      <c r="J4" s="74" t="s">
        <v>51</v>
      </c>
      <c r="K4" s="74" t="s">
        <v>55</v>
      </c>
      <c r="L4" s="74" t="s">
        <v>52</v>
      </c>
      <c r="M4" s="74" t="s">
        <v>53</v>
      </c>
    </row>
    <row r="5" spans="1:16" s="37" customFormat="1" ht="69" customHeight="1" x14ac:dyDescent="0.25">
      <c r="A5" s="74"/>
      <c r="B5" s="74"/>
      <c r="C5" s="74"/>
      <c r="D5" s="74"/>
      <c r="E5" s="44"/>
      <c r="F5" s="45"/>
      <c r="G5" s="42" t="s">
        <v>563</v>
      </c>
      <c r="H5" s="42" t="s">
        <v>564</v>
      </c>
      <c r="I5" s="42" t="s">
        <v>565</v>
      </c>
      <c r="J5" s="74"/>
      <c r="K5" s="74"/>
      <c r="L5" s="74"/>
      <c r="M5" s="74"/>
    </row>
    <row r="6" spans="1:16" s="52" customFormat="1" ht="69" customHeight="1" x14ac:dyDescent="0.3">
      <c r="A6" s="48">
        <v>1</v>
      </c>
      <c r="B6" s="48" t="s">
        <v>0</v>
      </c>
      <c r="C6" s="48" t="s">
        <v>334</v>
      </c>
      <c r="D6" s="48" t="s">
        <v>54</v>
      </c>
      <c r="E6" s="48" t="s">
        <v>126</v>
      </c>
      <c r="F6" s="48"/>
      <c r="G6" s="49"/>
      <c r="H6" s="49"/>
      <c r="I6" s="49"/>
      <c r="J6" s="48"/>
      <c r="K6" s="48"/>
      <c r="L6" s="48"/>
      <c r="M6" s="43" t="s">
        <v>185</v>
      </c>
    </row>
    <row r="7" spans="1:16" s="52" customFormat="1" ht="51.75" customHeight="1" x14ac:dyDescent="0.3">
      <c r="A7" s="48">
        <v>2</v>
      </c>
      <c r="B7" s="48" t="s">
        <v>177</v>
      </c>
      <c r="C7" s="48" t="s">
        <v>335</v>
      </c>
      <c r="D7" s="48" t="s">
        <v>54</v>
      </c>
      <c r="E7" s="48" t="s">
        <v>126</v>
      </c>
      <c r="F7" s="48"/>
      <c r="G7" s="49"/>
      <c r="H7" s="49"/>
      <c r="I7" s="49"/>
      <c r="J7" s="48"/>
      <c r="K7" s="48"/>
      <c r="L7" s="48"/>
      <c r="M7" s="43" t="s">
        <v>186</v>
      </c>
    </row>
    <row r="8" spans="1:16" s="52" customFormat="1" ht="51.75" customHeight="1" x14ac:dyDescent="0.3">
      <c r="A8" s="48">
        <v>3</v>
      </c>
      <c r="B8" s="48" t="s">
        <v>178</v>
      </c>
      <c r="C8" s="48" t="s">
        <v>336</v>
      </c>
      <c r="D8" s="48" t="s">
        <v>54</v>
      </c>
      <c r="E8" s="48" t="s">
        <v>126</v>
      </c>
      <c r="F8" s="48"/>
      <c r="G8" s="49"/>
      <c r="H8" s="49"/>
      <c r="I8" s="49"/>
      <c r="J8" s="48"/>
      <c r="K8" s="48"/>
      <c r="L8" s="48"/>
      <c r="M8" s="43" t="s">
        <v>187</v>
      </c>
    </row>
    <row r="9" spans="1:16" s="52" customFormat="1" ht="51.75" customHeight="1" x14ac:dyDescent="0.3">
      <c r="A9" s="48">
        <v>4</v>
      </c>
      <c r="B9" s="48" t="s">
        <v>180</v>
      </c>
      <c r="C9" s="48" t="s">
        <v>337</v>
      </c>
      <c r="D9" s="48" t="s">
        <v>74</v>
      </c>
      <c r="E9" s="48" t="s">
        <v>308</v>
      </c>
      <c r="F9" s="53" t="s">
        <v>295</v>
      </c>
      <c r="G9" s="49">
        <v>45030</v>
      </c>
      <c r="H9" s="49">
        <v>45065</v>
      </c>
      <c r="I9" s="49">
        <v>45093</v>
      </c>
      <c r="J9" s="48" t="s">
        <v>76</v>
      </c>
      <c r="K9" s="48" t="s">
        <v>552</v>
      </c>
      <c r="L9" s="48">
        <v>1</v>
      </c>
      <c r="M9" s="43" t="s">
        <v>188</v>
      </c>
    </row>
    <row r="10" spans="1:16" s="52" customFormat="1" ht="51.75" customHeight="1" x14ac:dyDescent="0.3">
      <c r="A10" s="48">
        <v>5</v>
      </c>
      <c r="B10" s="48" t="s">
        <v>523</v>
      </c>
      <c r="C10" s="48" t="s">
        <v>337</v>
      </c>
      <c r="D10" s="48" t="s">
        <v>75</v>
      </c>
      <c r="E10" s="48" t="s">
        <v>308</v>
      </c>
      <c r="F10" s="48" t="s">
        <v>279</v>
      </c>
      <c r="G10" s="49">
        <v>45021</v>
      </c>
      <c r="H10" s="49">
        <v>45057</v>
      </c>
      <c r="I10" s="49">
        <v>45084</v>
      </c>
      <c r="J10" s="48" t="s">
        <v>76</v>
      </c>
      <c r="K10" s="48" t="s">
        <v>552</v>
      </c>
      <c r="L10" s="48">
        <v>1</v>
      </c>
      <c r="M10" s="43" t="s">
        <v>188</v>
      </c>
    </row>
    <row r="11" spans="1:16" s="52" customFormat="1" ht="69" customHeight="1" x14ac:dyDescent="0.3">
      <c r="A11" s="48">
        <v>6</v>
      </c>
      <c r="B11" s="48" t="s">
        <v>56</v>
      </c>
      <c r="C11" s="48" t="s">
        <v>338</v>
      </c>
      <c r="D11" s="48" t="s">
        <v>54</v>
      </c>
      <c r="E11" s="48" t="s">
        <v>126</v>
      </c>
      <c r="F11" s="48"/>
      <c r="G11" s="49"/>
      <c r="H11" s="49"/>
      <c r="I11" s="49"/>
      <c r="J11" s="48"/>
      <c r="K11" s="48"/>
      <c r="L11" s="48"/>
      <c r="M11" s="43" t="s">
        <v>189</v>
      </c>
    </row>
    <row r="12" spans="1:16" s="53" customFormat="1" ht="90" customHeight="1" x14ac:dyDescent="0.3">
      <c r="A12" s="48">
        <v>7</v>
      </c>
      <c r="B12" s="48" t="s">
        <v>1</v>
      </c>
      <c r="C12" s="48" t="s">
        <v>339</v>
      </c>
      <c r="D12" s="48" t="s">
        <v>91</v>
      </c>
      <c r="E12" s="48" t="s">
        <v>310</v>
      </c>
      <c r="F12" s="48" t="s">
        <v>297</v>
      </c>
      <c r="G12" s="49" t="s">
        <v>574</v>
      </c>
      <c r="H12" s="49" t="s">
        <v>567</v>
      </c>
      <c r="I12" s="49" t="s">
        <v>568</v>
      </c>
      <c r="J12" s="48" t="s">
        <v>76</v>
      </c>
      <c r="K12" s="48" t="s">
        <v>262</v>
      </c>
      <c r="L12" s="48">
        <v>1</v>
      </c>
      <c r="M12" s="43" t="s">
        <v>190</v>
      </c>
      <c r="O12" s="52"/>
      <c r="P12" s="52"/>
    </row>
    <row r="13" spans="1:16" s="52" customFormat="1" ht="92.25" customHeight="1" x14ac:dyDescent="0.3">
      <c r="A13" s="48">
        <v>8</v>
      </c>
      <c r="B13" s="48" t="s">
        <v>419</v>
      </c>
      <c r="C13" s="48" t="s">
        <v>340</v>
      </c>
      <c r="D13" s="48" t="s">
        <v>81</v>
      </c>
      <c r="E13" s="48" t="s">
        <v>310</v>
      </c>
      <c r="F13" s="48" t="s">
        <v>529</v>
      </c>
      <c r="G13" s="49" t="s">
        <v>575</v>
      </c>
      <c r="H13" s="49" t="s">
        <v>567</v>
      </c>
      <c r="I13" s="49" t="s">
        <v>568</v>
      </c>
      <c r="J13" s="48" t="s">
        <v>76</v>
      </c>
      <c r="K13" s="48" t="s">
        <v>86</v>
      </c>
      <c r="L13" s="48">
        <v>2</v>
      </c>
      <c r="M13" s="43" t="s">
        <v>191</v>
      </c>
    </row>
    <row r="14" spans="1:16" s="52" customFormat="1" ht="51.75" customHeight="1" x14ac:dyDescent="0.3">
      <c r="A14" s="48">
        <v>9</v>
      </c>
      <c r="B14" s="48" t="s">
        <v>57</v>
      </c>
      <c r="C14" s="48" t="s">
        <v>341</v>
      </c>
      <c r="D14" s="48" t="s">
        <v>82</v>
      </c>
      <c r="E14" s="48" t="s">
        <v>309</v>
      </c>
      <c r="F14" s="48" t="s">
        <v>279</v>
      </c>
      <c r="G14" s="49">
        <v>45035</v>
      </c>
      <c r="H14" s="49">
        <v>45057</v>
      </c>
      <c r="I14" s="49">
        <v>45091</v>
      </c>
      <c r="J14" s="54" t="s">
        <v>85</v>
      </c>
      <c r="K14" s="48" t="s">
        <v>84</v>
      </c>
      <c r="L14" s="48">
        <v>1</v>
      </c>
      <c r="M14" s="43" t="s">
        <v>192</v>
      </c>
    </row>
    <row r="15" spans="1:16" s="52" customFormat="1" ht="51.75" customHeight="1" x14ac:dyDescent="0.3">
      <c r="A15" s="48">
        <v>10</v>
      </c>
      <c r="B15" s="48" t="s">
        <v>57</v>
      </c>
      <c r="C15" s="48" t="s">
        <v>341</v>
      </c>
      <c r="D15" s="48" t="s">
        <v>83</v>
      </c>
      <c r="E15" s="48" t="s">
        <v>309</v>
      </c>
      <c r="F15" s="48" t="s">
        <v>295</v>
      </c>
      <c r="G15" s="49">
        <v>45037</v>
      </c>
      <c r="H15" s="49">
        <v>45065</v>
      </c>
      <c r="I15" s="49">
        <v>45093</v>
      </c>
      <c r="J15" s="54" t="s">
        <v>85</v>
      </c>
      <c r="K15" s="48" t="s">
        <v>84</v>
      </c>
      <c r="L15" s="48">
        <v>1</v>
      </c>
      <c r="M15" s="43" t="s">
        <v>192</v>
      </c>
    </row>
    <row r="16" spans="1:16" s="52" customFormat="1" ht="69" customHeight="1" x14ac:dyDescent="0.3">
      <c r="A16" s="48">
        <v>11</v>
      </c>
      <c r="B16" s="48" t="s">
        <v>58</v>
      </c>
      <c r="C16" s="48" t="s">
        <v>342</v>
      </c>
      <c r="D16" s="48" t="s">
        <v>272</v>
      </c>
      <c r="E16" s="48" t="s">
        <v>309</v>
      </c>
      <c r="F16" s="48" t="s">
        <v>299</v>
      </c>
      <c r="G16" s="49">
        <v>45029</v>
      </c>
      <c r="H16" s="49">
        <v>45064</v>
      </c>
      <c r="I16" s="49">
        <v>45092</v>
      </c>
      <c r="J16" s="48" t="s">
        <v>76</v>
      </c>
      <c r="K16" s="48" t="s">
        <v>129</v>
      </c>
      <c r="L16" s="48">
        <v>2</v>
      </c>
      <c r="M16" s="43" t="s">
        <v>193</v>
      </c>
    </row>
    <row r="17" spans="1:16" s="52" customFormat="1" ht="69" customHeight="1" x14ac:dyDescent="0.3">
      <c r="A17" s="48">
        <v>12</v>
      </c>
      <c r="B17" s="48" t="s">
        <v>58</v>
      </c>
      <c r="C17" s="48" t="s">
        <v>342</v>
      </c>
      <c r="D17" s="48" t="s">
        <v>95</v>
      </c>
      <c r="E17" s="48" t="s">
        <v>309</v>
      </c>
      <c r="F17" s="48" t="s">
        <v>299</v>
      </c>
      <c r="G17" s="49">
        <v>45029</v>
      </c>
      <c r="H17" s="49">
        <v>45064</v>
      </c>
      <c r="I17" s="49">
        <v>45092</v>
      </c>
      <c r="J17" s="48" t="s">
        <v>85</v>
      </c>
      <c r="K17" s="48" t="s">
        <v>129</v>
      </c>
      <c r="L17" s="48">
        <v>2</v>
      </c>
      <c r="M17" s="43" t="s">
        <v>193</v>
      </c>
    </row>
    <row r="18" spans="1:16" s="52" customFormat="1" ht="69" customHeight="1" x14ac:dyDescent="0.3">
      <c r="A18" s="48">
        <v>13</v>
      </c>
      <c r="B18" s="48" t="s">
        <v>59</v>
      </c>
      <c r="C18" s="48" t="s">
        <v>343</v>
      </c>
      <c r="D18" s="48" t="s">
        <v>74</v>
      </c>
      <c r="E18" s="48" t="s">
        <v>309</v>
      </c>
      <c r="F18" s="48" t="s">
        <v>279</v>
      </c>
      <c r="G18" s="49">
        <v>45021</v>
      </c>
      <c r="H18" s="49">
        <v>45057</v>
      </c>
      <c r="I18" s="49">
        <v>45084</v>
      </c>
      <c r="J18" s="48" t="s">
        <v>76</v>
      </c>
      <c r="K18" s="48" t="s">
        <v>550</v>
      </c>
      <c r="L18" s="48">
        <v>1</v>
      </c>
      <c r="M18" s="43" t="s">
        <v>194</v>
      </c>
    </row>
    <row r="19" spans="1:16" s="52" customFormat="1" ht="69" customHeight="1" x14ac:dyDescent="0.3">
      <c r="A19" s="48">
        <v>14</v>
      </c>
      <c r="B19" s="48" t="s">
        <v>59</v>
      </c>
      <c r="C19" s="48" t="s">
        <v>343</v>
      </c>
      <c r="D19" s="48" t="s">
        <v>245</v>
      </c>
      <c r="E19" s="48" t="s">
        <v>309</v>
      </c>
      <c r="F19" s="48" t="s">
        <v>279</v>
      </c>
      <c r="G19" s="49">
        <v>45021</v>
      </c>
      <c r="H19" s="49">
        <v>45057</v>
      </c>
      <c r="I19" s="49">
        <v>45084</v>
      </c>
      <c r="J19" s="48" t="s">
        <v>85</v>
      </c>
      <c r="K19" s="48" t="s">
        <v>550</v>
      </c>
      <c r="L19" s="48">
        <v>1</v>
      </c>
      <c r="M19" s="43" t="s">
        <v>194</v>
      </c>
    </row>
    <row r="20" spans="1:16" s="52" customFormat="1" ht="86.25" customHeight="1" x14ac:dyDescent="0.3">
      <c r="A20" s="48">
        <v>15</v>
      </c>
      <c r="B20" s="48" t="s">
        <v>2</v>
      </c>
      <c r="C20" s="48" t="s">
        <v>344</v>
      </c>
      <c r="D20" s="48" t="s">
        <v>91</v>
      </c>
      <c r="E20" s="48" t="s">
        <v>310</v>
      </c>
      <c r="F20" s="48" t="s">
        <v>538</v>
      </c>
      <c r="G20" s="49" t="s">
        <v>571</v>
      </c>
      <c r="H20" s="49" t="s">
        <v>572</v>
      </c>
      <c r="I20" s="49" t="s">
        <v>573</v>
      </c>
      <c r="J20" s="48" t="s">
        <v>76</v>
      </c>
      <c r="K20" s="48" t="s">
        <v>167</v>
      </c>
      <c r="L20" s="48">
        <v>1</v>
      </c>
      <c r="M20" s="43" t="s">
        <v>195</v>
      </c>
    </row>
    <row r="21" spans="1:16" s="53" customFormat="1" ht="69" customHeight="1" x14ac:dyDescent="0.3">
      <c r="A21" s="48">
        <v>16</v>
      </c>
      <c r="B21" s="48" t="s">
        <v>3</v>
      </c>
      <c r="C21" s="48" t="s">
        <v>345</v>
      </c>
      <c r="D21" s="48" t="s">
        <v>91</v>
      </c>
      <c r="E21" s="48" t="s">
        <v>310</v>
      </c>
      <c r="F21" s="48" t="s">
        <v>544</v>
      </c>
      <c r="G21" s="49" t="s">
        <v>569</v>
      </c>
      <c r="H21" s="49" t="s">
        <v>570</v>
      </c>
      <c r="I21" s="49" t="s">
        <v>568</v>
      </c>
      <c r="J21" s="48" t="s">
        <v>175</v>
      </c>
      <c r="K21" s="48" t="s">
        <v>551</v>
      </c>
      <c r="L21" s="48">
        <v>1</v>
      </c>
      <c r="M21" s="43" t="s">
        <v>196</v>
      </c>
      <c r="O21" s="52"/>
      <c r="P21" s="52"/>
    </row>
    <row r="22" spans="1:16" s="52" customFormat="1" ht="69" customHeight="1" x14ac:dyDescent="0.3">
      <c r="A22" s="48">
        <v>17</v>
      </c>
      <c r="B22" s="48" t="s">
        <v>4</v>
      </c>
      <c r="C22" s="48" t="s">
        <v>346</v>
      </c>
      <c r="D22" s="48" t="s">
        <v>54</v>
      </c>
      <c r="E22" s="48" t="s">
        <v>126</v>
      </c>
      <c r="F22" s="48"/>
      <c r="G22" s="49"/>
      <c r="H22" s="49"/>
      <c r="I22" s="49"/>
      <c r="J22" s="48"/>
      <c r="K22" s="48"/>
      <c r="L22" s="48"/>
      <c r="M22" s="43" t="s">
        <v>197</v>
      </c>
    </row>
    <row r="23" spans="1:16" s="52" customFormat="1" ht="51.75" customHeight="1" x14ac:dyDescent="0.3">
      <c r="A23" s="48">
        <v>18</v>
      </c>
      <c r="B23" s="48" t="s">
        <v>420</v>
      </c>
      <c r="C23" s="48" t="s">
        <v>347</v>
      </c>
      <c r="D23" s="48" t="s">
        <v>54</v>
      </c>
      <c r="E23" s="48" t="s">
        <v>126</v>
      </c>
      <c r="F23" s="48"/>
      <c r="G23" s="49"/>
      <c r="H23" s="49"/>
      <c r="I23" s="49"/>
      <c r="J23" s="48"/>
      <c r="K23" s="48"/>
      <c r="L23" s="48"/>
      <c r="M23" s="43" t="s">
        <v>198</v>
      </c>
    </row>
    <row r="24" spans="1:16" s="52" customFormat="1" ht="69" customHeight="1" x14ac:dyDescent="0.3">
      <c r="A24" s="48">
        <v>19</v>
      </c>
      <c r="B24" s="48" t="s">
        <v>60</v>
      </c>
      <c r="C24" s="48" t="s">
        <v>348</v>
      </c>
      <c r="D24" s="48" t="s">
        <v>54</v>
      </c>
      <c r="E24" s="48" t="s">
        <v>126</v>
      </c>
      <c r="F24" s="48"/>
      <c r="G24" s="49"/>
      <c r="H24" s="49"/>
      <c r="I24" s="49"/>
      <c r="J24" s="48"/>
      <c r="K24" s="48"/>
      <c r="L24" s="48"/>
      <c r="M24" s="43" t="s">
        <v>199</v>
      </c>
    </row>
    <row r="25" spans="1:16" s="52" customFormat="1" ht="69" customHeight="1" x14ac:dyDescent="0.3">
      <c r="A25" s="48">
        <v>20</v>
      </c>
      <c r="B25" s="48" t="s">
        <v>5</v>
      </c>
      <c r="C25" s="48" t="s">
        <v>349</v>
      </c>
      <c r="D25" s="48" t="s">
        <v>54</v>
      </c>
      <c r="E25" s="48" t="s">
        <v>126</v>
      </c>
      <c r="F25" s="48"/>
      <c r="G25" s="49"/>
      <c r="H25" s="49"/>
      <c r="I25" s="49"/>
      <c r="J25" s="48"/>
      <c r="K25" s="48"/>
      <c r="L25" s="48"/>
      <c r="M25" s="43" t="s">
        <v>200</v>
      </c>
    </row>
    <row r="26" spans="1:16" s="52" customFormat="1" ht="86.25" customHeight="1" x14ac:dyDescent="0.3">
      <c r="A26" s="48">
        <v>21</v>
      </c>
      <c r="B26" s="48" t="s">
        <v>421</v>
      </c>
      <c r="C26" s="48" t="s">
        <v>350</v>
      </c>
      <c r="D26" s="48" t="s">
        <v>83</v>
      </c>
      <c r="E26" s="48" t="s">
        <v>310</v>
      </c>
      <c r="F26" s="48" t="s">
        <v>530</v>
      </c>
      <c r="G26" s="49" t="s">
        <v>576</v>
      </c>
      <c r="H26" s="49" t="s">
        <v>567</v>
      </c>
      <c r="I26" s="49" t="s">
        <v>568</v>
      </c>
      <c r="J26" s="54" t="s">
        <v>76</v>
      </c>
      <c r="K26" s="48" t="s">
        <v>89</v>
      </c>
      <c r="L26" s="48">
        <v>2</v>
      </c>
      <c r="M26" s="43" t="s">
        <v>201</v>
      </c>
    </row>
    <row r="27" spans="1:16" s="52" customFormat="1" ht="99.75" customHeight="1" x14ac:dyDescent="0.3">
      <c r="A27" s="48">
        <v>22</v>
      </c>
      <c r="B27" s="48" t="s">
        <v>61</v>
      </c>
      <c r="C27" s="48" t="s">
        <v>351</v>
      </c>
      <c r="D27" s="48" t="s">
        <v>181</v>
      </c>
      <c r="E27" s="48" t="s">
        <v>310</v>
      </c>
      <c r="F27" s="48" t="s">
        <v>297</v>
      </c>
      <c r="G27" s="49" t="s">
        <v>566</v>
      </c>
      <c r="H27" s="49" t="s">
        <v>567</v>
      </c>
      <c r="I27" s="49" t="s">
        <v>568</v>
      </c>
      <c r="J27" s="54" t="s">
        <v>76</v>
      </c>
      <c r="K27" s="48" t="s">
        <v>92</v>
      </c>
      <c r="L27" s="48">
        <v>2</v>
      </c>
      <c r="M27" s="43" t="s">
        <v>202</v>
      </c>
    </row>
    <row r="28" spans="1:16" s="52" customFormat="1" ht="88.5" customHeight="1" x14ac:dyDescent="0.3">
      <c r="A28" s="48">
        <v>23</v>
      </c>
      <c r="B28" s="48" t="s">
        <v>62</v>
      </c>
      <c r="C28" s="48" t="s">
        <v>352</v>
      </c>
      <c r="D28" s="48" t="s">
        <v>91</v>
      </c>
      <c r="E28" s="48" t="s">
        <v>310</v>
      </c>
      <c r="F28" s="48" t="s">
        <v>297</v>
      </c>
      <c r="G28" s="49" t="s">
        <v>574</v>
      </c>
      <c r="H28" s="49" t="s">
        <v>567</v>
      </c>
      <c r="I28" s="49" t="s">
        <v>568</v>
      </c>
      <c r="J28" s="54" t="s">
        <v>76</v>
      </c>
      <c r="K28" s="48" t="s">
        <v>93</v>
      </c>
      <c r="L28" s="48">
        <v>1</v>
      </c>
      <c r="M28" s="43" t="s">
        <v>203</v>
      </c>
    </row>
    <row r="29" spans="1:16" s="52" customFormat="1" ht="51.75" customHeight="1" x14ac:dyDescent="0.3">
      <c r="A29" s="48">
        <v>24</v>
      </c>
      <c r="B29" s="48" t="s">
        <v>63</v>
      </c>
      <c r="C29" s="48" t="s">
        <v>172</v>
      </c>
      <c r="D29" s="48" t="s">
        <v>54</v>
      </c>
      <c r="E29" s="48" t="s">
        <v>126</v>
      </c>
      <c r="F29" s="48"/>
      <c r="G29" s="49"/>
      <c r="H29" s="49"/>
      <c r="I29" s="49"/>
      <c r="J29" s="48"/>
      <c r="K29" s="48"/>
      <c r="L29" s="54"/>
      <c r="M29" s="43">
        <v>2520101</v>
      </c>
    </row>
    <row r="30" spans="1:16" s="52" customFormat="1" ht="86.25" customHeight="1" x14ac:dyDescent="0.3">
      <c r="A30" s="48">
        <v>25</v>
      </c>
      <c r="B30" s="48" t="s">
        <v>64</v>
      </c>
      <c r="C30" s="48" t="s">
        <v>353</v>
      </c>
      <c r="D30" s="48" t="s">
        <v>54</v>
      </c>
      <c r="E30" s="48" t="s">
        <v>126</v>
      </c>
      <c r="F30" s="48"/>
      <c r="G30" s="49"/>
      <c r="H30" s="49"/>
      <c r="I30" s="49"/>
      <c r="J30" s="48"/>
      <c r="K30" s="48"/>
      <c r="L30" s="48"/>
      <c r="M30" s="43" t="s">
        <v>204</v>
      </c>
    </row>
    <row r="31" spans="1:16" s="52" customFormat="1" ht="75.75" customHeight="1" x14ac:dyDescent="0.3">
      <c r="A31" s="48">
        <v>26</v>
      </c>
      <c r="B31" s="48" t="s">
        <v>422</v>
      </c>
      <c r="C31" s="48" t="s">
        <v>354</v>
      </c>
      <c r="D31" s="48" t="s">
        <v>133</v>
      </c>
      <c r="E31" s="48" t="s">
        <v>309</v>
      </c>
      <c r="F31" s="48" t="s">
        <v>280</v>
      </c>
      <c r="G31" s="49">
        <v>45020</v>
      </c>
      <c r="H31" s="49">
        <v>45057</v>
      </c>
      <c r="I31" s="49">
        <v>45083</v>
      </c>
      <c r="J31" s="54" t="s">
        <v>85</v>
      </c>
      <c r="K31" s="48" t="s">
        <v>518</v>
      </c>
      <c r="L31" s="48">
        <v>1</v>
      </c>
      <c r="M31" s="43" t="s">
        <v>205</v>
      </c>
    </row>
    <row r="32" spans="1:16" s="52" customFormat="1" ht="51.75" customHeight="1" x14ac:dyDescent="0.3">
      <c r="A32" s="48">
        <v>27</v>
      </c>
      <c r="B32" s="48" t="s">
        <v>250</v>
      </c>
      <c r="C32" s="48" t="s">
        <v>527</v>
      </c>
      <c r="D32" s="48" t="s">
        <v>54</v>
      </c>
      <c r="E32" s="48" t="s">
        <v>126</v>
      </c>
      <c r="F32" s="48"/>
      <c r="G32" s="49"/>
      <c r="H32" s="49"/>
      <c r="I32" s="49"/>
      <c r="J32" s="48"/>
      <c r="K32" s="48"/>
      <c r="L32" s="48"/>
      <c r="M32" s="43">
        <v>4010401</v>
      </c>
    </row>
    <row r="33" spans="1:13" s="52" customFormat="1" ht="66.75" customHeight="1" x14ac:dyDescent="0.3">
      <c r="A33" s="48">
        <v>28</v>
      </c>
      <c r="B33" s="48" t="s">
        <v>423</v>
      </c>
      <c r="C33" s="48" t="s">
        <v>325</v>
      </c>
      <c r="D33" s="48" t="s">
        <v>130</v>
      </c>
      <c r="E33" s="48" t="s">
        <v>309</v>
      </c>
      <c r="F33" s="48" t="s">
        <v>284</v>
      </c>
      <c r="G33" s="49">
        <v>45033</v>
      </c>
      <c r="H33" s="49">
        <v>45068</v>
      </c>
      <c r="I33" s="49">
        <v>45099</v>
      </c>
      <c r="J33" s="54" t="s">
        <v>175</v>
      </c>
      <c r="K33" s="48" t="s">
        <v>164</v>
      </c>
      <c r="L33" s="54">
        <v>1</v>
      </c>
      <c r="M33" s="43" t="s">
        <v>158</v>
      </c>
    </row>
    <row r="34" spans="1:13" s="52" customFormat="1" ht="69" customHeight="1" x14ac:dyDescent="0.3">
      <c r="A34" s="48">
        <v>29</v>
      </c>
      <c r="B34" s="48" t="s">
        <v>424</v>
      </c>
      <c r="C34" s="48" t="s">
        <v>157</v>
      </c>
      <c r="D34" s="48" t="s">
        <v>54</v>
      </c>
      <c r="E34" s="48" t="s">
        <v>126</v>
      </c>
      <c r="F34" s="48"/>
      <c r="G34" s="49"/>
      <c r="H34" s="49"/>
      <c r="I34" s="49"/>
      <c r="J34" s="48"/>
      <c r="K34" s="54"/>
      <c r="L34" s="54"/>
      <c r="M34" s="43" t="s">
        <v>158</v>
      </c>
    </row>
    <row r="35" spans="1:13" s="52" customFormat="1" ht="51.75" customHeight="1" x14ac:dyDescent="0.3">
      <c r="A35" s="48">
        <v>30</v>
      </c>
      <c r="B35" s="48" t="s">
        <v>7</v>
      </c>
      <c r="C35" s="48" t="s">
        <v>327</v>
      </c>
      <c r="D35" s="48" t="s">
        <v>54</v>
      </c>
      <c r="E35" s="48" t="s">
        <v>126</v>
      </c>
      <c r="F35" s="48"/>
      <c r="G35" s="49"/>
      <c r="H35" s="49"/>
      <c r="I35" s="49"/>
      <c r="J35" s="54"/>
      <c r="K35" s="48"/>
      <c r="L35" s="48"/>
      <c r="M35" s="43" t="s">
        <v>207</v>
      </c>
    </row>
    <row r="36" spans="1:13" s="52" customFormat="1" ht="51.75" customHeight="1" x14ac:dyDescent="0.3">
      <c r="A36" s="48">
        <v>31</v>
      </c>
      <c r="B36" s="48" t="s">
        <v>8</v>
      </c>
      <c r="C36" s="48" t="s">
        <v>326</v>
      </c>
      <c r="D36" s="48" t="s">
        <v>131</v>
      </c>
      <c r="E36" s="48" t="s">
        <v>311</v>
      </c>
      <c r="F36" s="48" t="s">
        <v>298</v>
      </c>
      <c r="G36" s="49">
        <v>45030</v>
      </c>
      <c r="H36" s="49">
        <v>45058</v>
      </c>
      <c r="I36" s="49">
        <v>45086</v>
      </c>
      <c r="J36" s="48" t="s">
        <v>85</v>
      </c>
      <c r="K36" s="48" t="s">
        <v>254</v>
      </c>
      <c r="L36" s="54">
        <v>1</v>
      </c>
      <c r="M36" s="43" t="s">
        <v>208</v>
      </c>
    </row>
    <row r="37" spans="1:13" s="52" customFormat="1" ht="51.75" customHeight="1" x14ac:dyDescent="0.3">
      <c r="A37" s="48">
        <v>32</v>
      </c>
      <c r="B37" s="48" t="s">
        <v>166</v>
      </c>
      <c r="C37" s="48" t="s">
        <v>134</v>
      </c>
      <c r="D37" s="48" t="s">
        <v>54</v>
      </c>
      <c r="E37" s="48" t="s">
        <v>126</v>
      </c>
      <c r="F37" s="48"/>
      <c r="G37" s="49"/>
      <c r="H37" s="49"/>
      <c r="I37" s="49"/>
      <c r="J37" s="48"/>
      <c r="K37" s="48"/>
      <c r="L37" s="48"/>
      <c r="M37" s="43" t="s">
        <v>209</v>
      </c>
    </row>
    <row r="38" spans="1:13" s="52" customFormat="1" ht="51.75" customHeight="1" x14ac:dyDescent="0.3">
      <c r="A38" s="48">
        <v>33</v>
      </c>
      <c r="B38" s="55" t="s">
        <v>9</v>
      </c>
      <c r="C38" s="55" t="s">
        <v>355</v>
      </c>
      <c r="D38" s="48" t="s">
        <v>54</v>
      </c>
      <c r="E38" s="55" t="s">
        <v>126</v>
      </c>
      <c r="F38" s="48"/>
      <c r="G38" s="49"/>
      <c r="H38" s="49"/>
      <c r="I38" s="49"/>
      <c r="J38" s="55"/>
      <c r="K38" s="48"/>
      <c r="L38" s="48"/>
      <c r="M38" s="56" t="s">
        <v>210</v>
      </c>
    </row>
    <row r="39" spans="1:13" s="52" customFormat="1" ht="51.75" customHeight="1" x14ac:dyDescent="0.3">
      <c r="A39" s="48">
        <v>34</v>
      </c>
      <c r="B39" s="48" t="s">
        <v>10</v>
      </c>
      <c r="C39" s="48" t="s">
        <v>356</v>
      </c>
      <c r="D39" s="48" t="s">
        <v>111</v>
      </c>
      <c r="E39" s="48" t="s">
        <v>309</v>
      </c>
      <c r="F39" s="48" t="s">
        <v>299</v>
      </c>
      <c r="G39" s="49">
        <v>45036</v>
      </c>
      <c r="H39" s="49">
        <v>45068</v>
      </c>
      <c r="I39" s="49">
        <v>45092</v>
      </c>
      <c r="J39" s="48" t="s">
        <v>85</v>
      </c>
      <c r="K39" s="48" t="s">
        <v>266</v>
      </c>
      <c r="L39" s="48">
        <v>2</v>
      </c>
      <c r="M39" s="43" t="s">
        <v>211</v>
      </c>
    </row>
    <row r="40" spans="1:13" s="52" customFormat="1" ht="51.75" customHeight="1" x14ac:dyDescent="0.3">
      <c r="A40" s="48">
        <v>35</v>
      </c>
      <c r="B40" s="48" t="s">
        <v>11</v>
      </c>
      <c r="C40" s="48" t="s">
        <v>317</v>
      </c>
      <c r="D40" s="54" t="s">
        <v>54</v>
      </c>
      <c r="E40" s="48" t="s">
        <v>126</v>
      </c>
      <c r="F40" s="48"/>
      <c r="G40" s="49"/>
      <c r="H40" s="49"/>
      <c r="I40" s="49"/>
      <c r="J40" s="48"/>
      <c r="K40" s="48"/>
      <c r="L40" s="54"/>
      <c r="M40" s="43" t="s">
        <v>212</v>
      </c>
    </row>
    <row r="41" spans="1:13" s="52" customFormat="1" ht="51.75" x14ac:dyDescent="0.3">
      <c r="A41" s="48">
        <v>36</v>
      </c>
      <c r="B41" s="48" t="s">
        <v>12</v>
      </c>
      <c r="C41" s="48" t="s">
        <v>357</v>
      </c>
      <c r="D41" s="48" t="s">
        <v>54</v>
      </c>
      <c r="E41" s="48" t="s">
        <v>126</v>
      </c>
      <c r="F41" s="48"/>
      <c r="G41" s="49"/>
      <c r="H41" s="49"/>
      <c r="I41" s="49"/>
      <c r="J41" s="48"/>
      <c r="K41" s="48"/>
      <c r="L41" s="48"/>
      <c r="M41" s="43" t="s">
        <v>213</v>
      </c>
    </row>
    <row r="42" spans="1:13" s="52" customFormat="1" ht="51.75" x14ac:dyDescent="0.3">
      <c r="A42" s="48">
        <v>37</v>
      </c>
      <c r="B42" s="55" t="s">
        <v>13</v>
      </c>
      <c r="C42" s="55" t="s">
        <v>137</v>
      </c>
      <c r="D42" s="48" t="s">
        <v>111</v>
      </c>
      <c r="E42" s="48" t="s">
        <v>309</v>
      </c>
      <c r="F42" s="48" t="s">
        <v>521</v>
      </c>
      <c r="G42" s="49">
        <v>45021</v>
      </c>
      <c r="H42" s="49">
        <v>45050</v>
      </c>
      <c r="I42" s="49">
        <v>45084</v>
      </c>
      <c r="J42" s="48" t="s">
        <v>85</v>
      </c>
      <c r="K42" s="48" t="s">
        <v>129</v>
      </c>
      <c r="L42" s="54">
        <v>2</v>
      </c>
      <c r="M42" s="56">
        <v>4011601</v>
      </c>
    </row>
    <row r="43" spans="1:13" s="52" customFormat="1" ht="51.75" customHeight="1" x14ac:dyDescent="0.3">
      <c r="A43" s="48">
        <v>38</v>
      </c>
      <c r="B43" s="48" t="s">
        <v>14</v>
      </c>
      <c r="C43" s="48" t="s">
        <v>358</v>
      </c>
      <c r="D43" s="48" t="s">
        <v>111</v>
      </c>
      <c r="E43" s="48" t="s">
        <v>553</v>
      </c>
      <c r="F43" s="48" t="s">
        <v>521</v>
      </c>
      <c r="G43" s="49">
        <v>45021</v>
      </c>
      <c r="H43" s="49">
        <v>45050</v>
      </c>
      <c r="I43" s="49">
        <v>45084</v>
      </c>
      <c r="J43" s="48" t="s">
        <v>85</v>
      </c>
      <c r="K43" s="48" t="s">
        <v>547</v>
      </c>
      <c r="L43" s="48"/>
      <c r="M43" s="43" t="s">
        <v>214</v>
      </c>
    </row>
    <row r="44" spans="1:13" s="52" customFormat="1" ht="51.75" customHeight="1" x14ac:dyDescent="0.3">
      <c r="A44" s="48">
        <v>39</v>
      </c>
      <c r="B44" s="48" t="s">
        <v>15</v>
      </c>
      <c r="C44" s="48" t="s">
        <v>359</v>
      </c>
      <c r="D44" s="48" t="s">
        <v>54</v>
      </c>
      <c r="E44" s="48" t="s">
        <v>126</v>
      </c>
      <c r="F44" s="48"/>
      <c r="G44" s="49"/>
      <c r="H44" s="49"/>
      <c r="I44" s="49"/>
      <c r="J44" s="48"/>
      <c r="K44" s="48"/>
      <c r="L44" s="48"/>
      <c r="M44" s="43" t="s">
        <v>215</v>
      </c>
    </row>
    <row r="45" spans="1:13" s="52" customFormat="1" ht="51.75" customHeight="1" x14ac:dyDescent="0.3">
      <c r="A45" s="48">
        <v>40</v>
      </c>
      <c r="B45" s="48" t="s">
        <v>426</v>
      </c>
      <c r="C45" s="48" t="s">
        <v>360</v>
      </c>
      <c r="D45" s="48" t="s">
        <v>111</v>
      </c>
      <c r="E45" s="48" t="s">
        <v>312</v>
      </c>
      <c r="F45" s="48" t="s">
        <v>285</v>
      </c>
      <c r="G45" s="49">
        <v>45033</v>
      </c>
      <c r="H45" s="49">
        <v>45069</v>
      </c>
      <c r="I45" s="49">
        <v>45096</v>
      </c>
      <c r="J45" s="48" t="s">
        <v>113</v>
      </c>
      <c r="K45" s="48" t="s">
        <v>266</v>
      </c>
      <c r="L45" s="48">
        <v>2</v>
      </c>
      <c r="M45" s="43" t="s">
        <v>216</v>
      </c>
    </row>
    <row r="46" spans="1:13" s="52" customFormat="1" ht="51.75" customHeight="1" x14ac:dyDescent="0.3">
      <c r="A46" s="48">
        <v>41</v>
      </c>
      <c r="B46" s="48" t="s">
        <v>16</v>
      </c>
      <c r="C46" s="48" t="s">
        <v>139</v>
      </c>
      <c r="D46" s="48" t="s">
        <v>111</v>
      </c>
      <c r="E46" s="48" t="s">
        <v>309</v>
      </c>
      <c r="F46" s="48" t="s">
        <v>315</v>
      </c>
      <c r="G46" s="49">
        <v>45043</v>
      </c>
      <c r="H46" s="49">
        <v>45071</v>
      </c>
      <c r="I46" s="49">
        <v>45106</v>
      </c>
      <c r="J46" s="48" t="s">
        <v>85</v>
      </c>
      <c r="K46" s="48" t="s">
        <v>265</v>
      </c>
      <c r="L46" s="48">
        <v>2</v>
      </c>
      <c r="M46" s="43" t="s">
        <v>141</v>
      </c>
    </row>
    <row r="47" spans="1:13" s="52" customFormat="1" ht="51.75" customHeight="1" x14ac:dyDescent="0.3">
      <c r="A47" s="48">
        <v>42</v>
      </c>
      <c r="B47" s="55" t="s">
        <v>17</v>
      </c>
      <c r="C47" s="55" t="s">
        <v>361</v>
      </c>
      <c r="D47" s="48" t="s">
        <v>54</v>
      </c>
      <c r="E47" s="48" t="s">
        <v>126</v>
      </c>
      <c r="F47" s="48"/>
      <c r="G47" s="49"/>
      <c r="H47" s="49"/>
      <c r="I47" s="49"/>
      <c r="J47" s="48"/>
      <c r="K47" s="48"/>
      <c r="L47" s="48"/>
      <c r="M47" s="56" t="s">
        <v>217</v>
      </c>
    </row>
    <row r="48" spans="1:13" s="52" customFormat="1" ht="77.25" customHeight="1" x14ac:dyDescent="0.3">
      <c r="A48" s="48">
        <v>43</v>
      </c>
      <c r="B48" s="48" t="s">
        <v>18</v>
      </c>
      <c r="C48" s="48" t="s">
        <v>143</v>
      </c>
      <c r="D48" s="48" t="s">
        <v>111</v>
      </c>
      <c r="E48" s="48" t="s">
        <v>309</v>
      </c>
      <c r="F48" s="48" t="s">
        <v>278</v>
      </c>
      <c r="G48" s="49">
        <v>45026</v>
      </c>
      <c r="H48" s="49">
        <v>45062</v>
      </c>
      <c r="I48" s="49">
        <v>45090</v>
      </c>
      <c r="J48" s="54" t="s">
        <v>175</v>
      </c>
      <c r="K48" s="48" t="s">
        <v>164</v>
      </c>
      <c r="L48" s="48">
        <v>1</v>
      </c>
      <c r="M48" s="43">
        <v>4012301</v>
      </c>
    </row>
    <row r="49" spans="1:13" s="52" customFormat="1" ht="69.75" customHeight="1" x14ac:dyDescent="0.3">
      <c r="A49" s="48">
        <v>44</v>
      </c>
      <c r="B49" s="48" t="s">
        <v>18</v>
      </c>
      <c r="C49" s="48" t="s">
        <v>146</v>
      </c>
      <c r="D49" s="48" t="s">
        <v>111</v>
      </c>
      <c r="E49" s="48" t="s">
        <v>112</v>
      </c>
      <c r="F49" s="48" t="s">
        <v>302</v>
      </c>
      <c r="G49" s="49">
        <v>45028</v>
      </c>
      <c r="H49" s="49">
        <v>45070</v>
      </c>
      <c r="I49" s="49">
        <v>45105</v>
      </c>
      <c r="J49" s="48" t="s">
        <v>85</v>
      </c>
      <c r="K49" s="48" t="s">
        <v>547</v>
      </c>
      <c r="L49" s="48">
        <v>1</v>
      </c>
      <c r="M49" s="43">
        <v>4012301</v>
      </c>
    </row>
    <row r="50" spans="1:13" s="52" customFormat="1" ht="51.75" customHeight="1" x14ac:dyDescent="0.3">
      <c r="A50" s="48">
        <v>45</v>
      </c>
      <c r="B50" s="48" t="s">
        <v>19</v>
      </c>
      <c r="C50" s="48" t="s">
        <v>540</v>
      </c>
      <c r="D50" s="48" t="s">
        <v>130</v>
      </c>
      <c r="E50" s="48" t="s">
        <v>309</v>
      </c>
      <c r="F50" s="48" t="s">
        <v>519</v>
      </c>
      <c r="G50" s="49">
        <v>45037</v>
      </c>
      <c r="H50" s="49">
        <v>45072</v>
      </c>
      <c r="I50" s="49">
        <v>45100</v>
      </c>
      <c r="J50" s="48" t="s">
        <v>85</v>
      </c>
      <c r="K50" s="48" t="s">
        <v>548</v>
      </c>
      <c r="L50" s="48"/>
      <c r="M50" s="43" t="s">
        <v>218</v>
      </c>
    </row>
    <row r="51" spans="1:13" s="52" customFormat="1" ht="63" customHeight="1" x14ac:dyDescent="0.3">
      <c r="A51" s="48">
        <v>46</v>
      </c>
      <c r="B51" s="48" t="s">
        <v>22</v>
      </c>
      <c r="C51" s="48" t="s">
        <v>319</v>
      </c>
      <c r="D51" s="48" t="s">
        <v>54</v>
      </c>
      <c r="E51" s="48" t="s">
        <v>126</v>
      </c>
      <c r="F51" s="48"/>
      <c r="G51" s="49"/>
      <c r="H51" s="49"/>
      <c r="I51" s="49"/>
      <c r="J51" s="48"/>
      <c r="K51" s="48"/>
      <c r="L51" s="54"/>
      <c r="M51" s="43" t="s">
        <v>221</v>
      </c>
    </row>
    <row r="52" spans="1:13" s="52" customFormat="1" ht="65.25" customHeight="1" x14ac:dyDescent="0.3">
      <c r="A52" s="48">
        <v>47</v>
      </c>
      <c r="B52" s="48" t="s">
        <v>24</v>
      </c>
      <c r="C52" s="48" t="s">
        <v>365</v>
      </c>
      <c r="D52" s="48" t="s">
        <v>111</v>
      </c>
      <c r="E52" s="48" t="s">
        <v>309</v>
      </c>
      <c r="F52" s="48" t="s">
        <v>289</v>
      </c>
      <c r="G52" s="49">
        <v>45030</v>
      </c>
      <c r="H52" s="49">
        <v>45058</v>
      </c>
      <c r="I52" s="49">
        <v>45090</v>
      </c>
      <c r="J52" s="48" t="s">
        <v>85</v>
      </c>
      <c r="K52" s="48" t="s">
        <v>266</v>
      </c>
      <c r="L52" s="48">
        <v>2</v>
      </c>
      <c r="M52" s="43" t="s">
        <v>150</v>
      </c>
    </row>
    <row r="53" spans="1:13" s="52" customFormat="1" ht="81" customHeight="1" x14ac:dyDescent="0.3">
      <c r="A53" s="48">
        <v>48</v>
      </c>
      <c r="B53" s="48" t="s">
        <v>25</v>
      </c>
      <c r="C53" s="48" t="s">
        <v>366</v>
      </c>
      <c r="D53" s="48" t="s">
        <v>153</v>
      </c>
      <c r="E53" s="48" t="s">
        <v>309</v>
      </c>
      <c r="F53" s="48" t="s">
        <v>296</v>
      </c>
      <c r="G53" s="49">
        <v>45027</v>
      </c>
      <c r="H53" s="49">
        <v>45057</v>
      </c>
      <c r="I53" s="49">
        <v>45090</v>
      </c>
      <c r="J53" s="48" t="s">
        <v>85</v>
      </c>
      <c r="K53" s="48" t="s">
        <v>254</v>
      </c>
      <c r="L53" s="48">
        <v>1</v>
      </c>
      <c r="M53" s="43" t="s">
        <v>151</v>
      </c>
    </row>
    <row r="54" spans="1:13" s="52" customFormat="1" ht="51.75" customHeight="1" x14ac:dyDescent="0.3">
      <c r="A54" s="48">
        <v>49</v>
      </c>
      <c r="B54" s="48" t="s">
        <v>25</v>
      </c>
      <c r="C54" s="48" t="s">
        <v>149</v>
      </c>
      <c r="D54" s="48" t="s">
        <v>111</v>
      </c>
      <c r="E54" s="48" t="s">
        <v>309</v>
      </c>
      <c r="F54" s="48" t="s">
        <v>543</v>
      </c>
      <c r="G54" s="49">
        <v>45022</v>
      </c>
      <c r="H54" s="49">
        <v>45050</v>
      </c>
      <c r="I54" s="49">
        <v>45078</v>
      </c>
      <c r="J54" s="48" t="s">
        <v>85</v>
      </c>
      <c r="K54" s="48" t="s">
        <v>265</v>
      </c>
      <c r="L54" s="48">
        <v>2</v>
      </c>
      <c r="M54" s="43" t="s">
        <v>151</v>
      </c>
    </row>
    <row r="55" spans="1:13" s="52" customFormat="1" ht="51.75" customHeight="1" x14ac:dyDescent="0.3">
      <c r="A55" s="48">
        <v>50</v>
      </c>
      <c r="B55" s="48" t="s">
        <v>26</v>
      </c>
      <c r="C55" s="48" t="s">
        <v>367</v>
      </c>
      <c r="D55" s="54" t="s">
        <v>111</v>
      </c>
      <c r="E55" s="48" t="s">
        <v>323</v>
      </c>
      <c r="F55" s="48" t="s">
        <v>520</v>
      </c>
      <c r="G55" s="49">
        <v>45021</v>
      </c>
      <c r="H55" s="49"/>
      <c r="I55" s="49"/>
      <c r="J55" s="48" t="s">
        <v>85</v>
      </c>
      <c r="K55" s="48" t="s">
        <v>265</v>
      </c>
      <c r="L55" s="54">
        <v>2</v>
      </c>
      <c r="M55" s="43" t="s">
        <v>222</v>
      </c>
    </row>
    <row r="56" spans="1:13" s="52" customFormat="1" ht="51.75" customHeight="1" x14ac:dyDescent="0.3">
      <c r="A56" s="48">
        <v>51</v>
      </c>
      <c r="B56" s="48" t="s">
        <v>27</v>
      </c>
      <c r="C56" s="48" t="s">
        <v>368</v>
      </c>
      <c r="D56" s="54" t="s">
        <v>111</v>
      </c>
      <c r="E56" s="48" t="s">
        <v>323</v>
      </c>
      <c r="F56" s="48" t="s">
        <v>541</v>
      </c>
      <c r="G56" s="49"/>
      <c r="H56" s="49">
        <v>45057</v>
      </c>
      <c r="I56" s="49"/>
      <c r="J56" s="48" t="s">
        <v>85</v>
      </c>
      <c r="K56" s="48" t="s">
        <v>266</v>
      </c>
      <c r="L56" s="48">
        <v>2</v>
      </c>
      <c r="M56" s="43" t="s">
        <v>223</v>
      </c>
    </row>
    <row r="57" spans="1:13" s="52" customFormat="1" ht="51.75" customHeight="1" x14ac:dyDescent="0.3">
      <c r="A57" s="48">
        <v>52</v>
      </c>
      <c r="B57" s="48" t="s">
        <v>28</v>
      </c>
      <c r="C57" s="48" t="s">
        <v>369</v>
      </c>
      <c r="D57" s="48" t="s">
        <v>111</v>
      </c>
      <c r="E57" s="48" t="s">
        <v>323</v>
      </c>
      <c r="F57" s="48" t="s">
        <v>517</v>
      </c>
      <c r="G57" s="49"/>
      <c r="H57" s="49">
        <v>45057</v>
      </c>
      <c r="I57" s="49"/>
      <c r="J57" s="54" t="s">
        <v>175</v>
      </c>
      <c r="K57" s="48" t="s">
        <v>164</v>
      </c>
      <c r="L57" s="48">
        <v>1</v>
      </c>
      <c r="M57" s="43" t="s">
        <v>162</v>
      </c>
    </row>
    <row r="58" spans="1:13" s="52" customFormat="1" ht="69" customHeight="1" x14ac:dyDescent="0.3">
      <c r="A58" s="48">
        <v>53</v>
      </c>
      <c r="B58" s="48" t="s">
        <v>28</v>
      </c>
      <c r="C58" s="48" t="s">
        <v>152</v>
      </c>
      <c r="D58" s="48" t="s">
        <v>111</v>
      </c>
      <c r="E58" s="48" t="s">
        <v>309</v>
      </c>
      <c r="F58" s="48" t="s">
        <v>526</v>
      </c>
      <c r="G58" s="49">
        <v>45035</v>
      </c>
      <c r="H58" s="49"/>
      <c r="I58" s="49"/>
      <c r="J58" s="54" t="s">
        <v>175</v>
      </c>
      <c r="K58" s="48" t="s">
        <v>164</v>
      </c>
      <c r="L58" s="48">
        <v>1</v>
      </c>
      <c r="M58" s="43" t="s">
        <v>162</v>
      </c>
    </row>
    <row r="59" spans="1:13" s="52" customFormat="1" ht="72" customHeight="1" x14ac:dyDescent="0.3">
      <c r="A59" s="48">
        <v>54</v>
      </c>
      <c r="B59" s="48" t="s">
        <v>29</v>
      </c>
      <c r="C59" s="48" t="s">
        <v>370</v>
      </c>
      <c r="D59" s="48" t="s">
        <v>102</v>
      </c>
      <c r="E59" s="48" t="s">
        <v>323</v>
      </c>
      <c r="F59" s="48" t="s">
        <v>524</v>
      </c>
      <c r="G59" s="49">
        <v>45044</v>
      </c>
      <c r="H59" s="49"/>
      <c r="I59" s="49"/>
      <c r="J59" s="48" t="s">
        <v>85</v>
      </c>
      <c r="K59" s="48" t="s">
        <v>254</v>
      </c>
      <c r="L59" s="48">
        <v>1</v>
      </c>
      <c r="M59" s="43" t="s">
        <v>224</v>
      </c>
    </row>
    <row r="60" spans="1:13" s="52" customFormat="1" ht="62.25" customHeight="1" x14ac:dyDescent="0.3">
      <c r="A60" s="48">
        <v>55</v>
      </c>
      <c r="B60" s="48" t="s">
        <v>30</v>
      </c>
      <c r="C60" s="48" t="s">
        <v>371</v>
      </c>
      <c r="D60" s="48" t="s">
        <v>111</v>
      </c>
      <c r="E60" s="48" t="s">
        <v>309</v>
      </c>
      <c r="F60" s="48" t="s">
        <v>294</v>
      </c>
      <c r="G60" s="49">
        <v>45042</v>
      </c>
      <c r="H60" s="49">
        <v>45070</v>
      </c>
      <c r="I60" s="49">
        <v>45105</v>
      </c>
      <c r="J60" s="48" t="s">
        <v>113</v>
      </c>
      <c r="K60" s="48" t="s">
        <v>254</v>
      </c>
      <c r="L60" s="48">
        <v>1</v>
      </c>
      <c r="M60" s="43" t="s">
        <v>225</v>
      </c>
    </row>
    <row r="61" spans="1:13" s="52" customFormat="1" ht="51.75" customHeight="1" x14ac:dyDescent="0.3">
      <c r="A61" s="48">
        <v>56</v>
      </c>
      <c r="B61" s="48" t="s">
        <v>427</v>
      </c>
      <c r="C61" s="48" t="s">
        <v>372</v>
      </c>
      <c r="D61" s="48" t="s">
        <v>54</v>
      </c>
      <c r="E61" s="48" t="s">
        <v>126</v>
      </c>
      <c r="F61" s="48"/>
      <c r="G61" s="49"/>
      <c r="H61" s="49"/>
      <c r="I61" s="49"/>
      <c r="J61" s="48"/>
      <c r="K61" s="48"/>
      <c r="L61" s="48"/>
      <c r="M61" s="43">
        <v>4014801</v>
      </c>
    </row>
    <row r="62" spans="1:13" s="52" customFormat="1" ht="51.75" x14ac:dyDescent="0.3">
      <c r="A62" s="48">
        <v>57</v>
      </c>
      <c r="B62" s="48" t="s">
        <v>31</v>
      </c>
      <c r="C62" s="48" t="s">
        <v>373</v>
      </c>
      <c r="D62" s="48" t="s">
        <v>153</v>
      </c>
      <c r="E62" s="48" t="s">
        <v>309</v>
      </c>
      <c r="F62" s="48" t="s">
        <v>278</v>
      </c>
      <c r="G62" s="49">
        <v>45034</v>
      </c>
      <c r="H62" s="49">
        <v>45062</v>
      </c>
      <c r="I62" s="49">
        <v>45090</v>
      </c>
      <c r="J62" s="48" t="s">
        <v>85</v>
      </c>
      <c r="K62" s="48" t="s">
        <v>129</v>
      </c>
      <c r="L62" s="48">
        <v>2</v>
      </c>
      <c r="M62" s="43" t="s">
        <v>226</v>
      </c>
    </row>
    <row r="63" spans="1:13" s="52" customFormat="1" ht="69" customHeight="1" x14ac:dyDescent="0.3">
      <c r="A63" s="48">
        <v>58</v>
      </c>
      <c r="B63" s="48" t="s">
        <v>32</v>
      </c>
      <c r="C63" s="48" t="s">
        <v>374</v>
      </c>
      <c r="D63" s="48" t="s">
        <v>106</v>
      </c>
      <c r="E63" s="48" t="s">
        <v>323</v>
      </c>
      <c r="F63" s="48" t="s">
        <v>542</v>
      </c>
      <c r="G63" s="49"/>
      <c r="H63" s="49"/>
      <c r="I63" s="49">
        <v>45100</v>
      </c>
      <c r="J63" s="48" t="s">
        <v>85</v>
      </c>
      <c r="K63" s="48" t="s">
        <v>266</v>
      </c>
      <c r="L63" s="48">
        <v>2</v>
      </c>
      <c r="M63" s="43" t="s">
        <v>227</v>
      </c>
    </row>
    <row r="64" spans="1:13" s="52" customFormat="1" ht="91.5" customHeight="1" x14ac:dyDescent="0.3">
      <c r="A64" s="48">
        <v>59</v>
      </c>
      <c r="B64" s="48" t="s">
        <v>33</v>
      </c>
      <c r="C64" s="48" t="s">
        <v>246</v>
      </c>
      <c r="D64" s="48" t="s">
        <v>100</v>
      </c>
      <c r="E64" s="48" t="s">
        <v>313</v>
      </c>
      <c r="F64" s="48" t="s">
        <v>315</v>
      </c>
      <c r="G64" s="49">
        <v>45036</v>
      </c>
      <c r="H64" s="49">
        <v>45071</v>
      </c>
      <c r="I64" s="49">
        <v>45100</v>
      </c>
      <c r="J64" s="48" t="s">
        <v>77</v>
      </c>
      <c r="K64" s="48" t="s">
        <v>101</v>
      </c>
      <c r="L64" s="48">
        <v>2</v>
      </c>
      <c r="M64" s="43" t="s">
        <v>174</v>
      </c>
    </row>
    <row r="65" spans="1:13" s="52" customFormat="1" ht="51.75" customHeight="1" x14ac:dyDescent="0.3">
      <c r="A65" s="48">
        <v>60</v>
      </c>
      <c r="B65" s="48" t="s">
        <v>33</v>
      </c>
      <c r="C65" s="48" t="s">
        <v>375</v>
      </c>
      <c r="D65" s="48" t="s">
        <v>100</v>
      </c>
      <c r="E65" s="48" t="s">
        <v>313</v>
      </c>
      <c r="F65" s="48" t="s">
        <v>282</v>
      </c>
      <c r="G65" s="49">
        <v>45027</v>
      </c>
      <c r="H65" s="49">
        <v>45062</v>
      </c>
      <c r="I65" s="49">
        <v>45093</v>
      </c>
      <c r="J65" s="48" t="s">
        <v>77</v>
      </c>
      <c r="K65" s="48" t="s">
        <v>101</v>
      </c>
      <c r="L65" s="48">
        <v>2</v>
      </c>
      <c r="M65" s="43" t="s">
        <v>174</v>
      </c>
    </row>
    <row r="66" spans="1:13" s="52" customFormat="1" ht="51.75" customHeight="1" x14ac:dyDescent="0.3">
      <c r="A66" s="48">
        <v>61</v>
      </c>
      <c r="B66" s="48" t="s">
        <v>34</v>
      </c>
      <c r="C66" s="48" t="s">
        <v>105</v>
      </c>
      <c r="D66" s="48" t="s">
        <v>106</v>
      </c>
      <c r="E66" s="48" t="s">
        <v>311</v>
      </c>
      <c r="F66" s="48" t="s">
        <v>533</v>
      </c>
      <c r="G66" s="49">
        <v>45020</v>
      </c>
      <c r="H66" s="49">
        <v>45050</v>
      </c>
      <c r="I66" s="49">
        <v>45083</v>
      </c>
      <c r="J66" s="48" t="s">
        <v>76</v>
      </c>
      <c r="K66" s="48" t="s">
        <v>267</v>
      </c>
      <c r="L66" s="48">
        <v>1</v>
      </c>
      <c r="M66" s="43" t="s">
        <v>228</v>
      </c>
    </row>
    <row r="67" spans="1:13" s="52" customFormat="1" ht="53.25" customHeight="1" x14ac:dyDescent="0.3">
      <c r="A67" s="48">
        <v>62</v>
      </c>
      <c r="B67" s="48" t="s">
        <v>34</v>
      </c>
      <c r="C67" s="48" t="s">
        <v>107</v>
      </c>
      <c r="D67" s="48" t="s">
        <v>182</v>
      </c>
      <c r="E67" s="48" t="s">
        <v>112</v>
      </c>
      <c r="F67" s="48" t="s">
        <v>307</v>
      </c>
      <c r="G67" s="49">
        <v>45041</v>
      </c>
      <c r="H67" s="49">
        <v>45069</v>
      </c>
      <c r="I67" s="49">
        <v>45104</v>
      </c>
      <c r="J67" s="48" t="s">
        <v>76</v>
      </c>
      <c r="K67" s="48" t="s">
        <v>267</v>
      </c>
      <c r="L67" s="48">
        <v>1</v>
      </c>
      <c r="M67" s="43">
        <v>4070101</v>
      </c>
    </row>
    <row r="68" spans="1:13" s="52" customFormat="1" ht="69" customHeight="1" x14ac:dyDescent="0.3">
      <c r="A68" s="48">
        <v>63</v>
      </c>
      <c r="B68" s="48" t="s">
        <v>35</v>
      </c>
      <c r="C68" s="48" t="s">
        <v>110</v>
      </c>
      <c r="D68" s="48" t="s">
        <v>111</v>
      </c>
      <c r="E68" s="48" t="s">
        <v>323</v>
      </c>
      <c r="F68" s="48" t="s">
        <v>415</v>
      </c>
      <c r="G68" s="49"/>
      <c r="H68" s="49">
        <v>45063</v>
      </c>
      <c r="I68" s="49"/>
      <c r="J68" s="48" t="s">
        <v>77</v>
      </c>
      <c r="K68" s="48" t="s">
        <v>267</v>
      </c>
      <c r="L68" s="48">
        <v>1</v>
      </c>
      <c r="M68" s="43" t="s">
        <v>229</v>
      </c>
    </row>
    <row r="69" spans="1:13" s="52" customFormat="1" ht="51.75" customHeight="1" x14ac:dyDescent="0.3">
      <c r="A69" s="48">
        <v>64</v>
      </c>
      <c r="B69" s="48" t="s">
        <v>65</v>
      </c>
      <c r="C69" s="48" t="s">
        <v>376</v>
      </c>
      <c r="D69" s="48" t="s">
        <v>54</v>
      </c>
      <c r="E69" s="48" t="s">
        <v>126</v>
      </c>
      <c r="F69" s="48"/>
      <c r="G69" s="49"/>
      <c r="H69" s="49"/>
      <c r="I69" s="49"/>
      <c r="J69" s="48"/>
      <c r="K69" s="48"/>
      <c r="L69" s="48"/>
      <c r="M69" s="43" t="s">
        <v>230</v>
      </c>
    </row>
    <row r="70" spans="1:13" s="52" customFormat="1" ht="51.75" customHeight="1" x14ac:dyDescent="0.3">
      <c r="A70" s="48">
        <v>65</v>
      </c>
      <c r="B70" s="48" t="s">
        <v>36</v>
      </c>
      <c r="C70" s="48" t="s">
        <v>377</v>
      </c>
      <c r="D70" s="48" t="s">
        <v>54</v>
      </c>
      <c r="E70" s="48" t="s">
        <v>126</v>
      </c>
      <c r="F70" s="48"/>
      <c r="G70" s="49"/>
      <c r="H70" s="49"/>
      <c r="I70" s="49"/>
      <c r="J70" s="48"/>
      <c r="K70" s="48"/>
      <c r="L70" s="48"/>
      <c r="M70" s="43" t="s">
        <v>231</v>
      </c>
    </row>
    <row r="71" spans="1:13" s="52" customFormat="1" ht="51.75" customHeight="1" x14ac:dyDescent="0.3">
      <c r="A71" s="48">
        <v>66</v>
      </c>
      <c r="B71" s="48" t="s">
        <v>183</v>
      </c>
      <c r="C71" s="48" t="s">
        <v>413</v>
      </c>
      <c r="D71" s="48" t="s">
        <v>54</v>
      </c>
      <c r="E71" s="48" t="s">
        <v>126</v>
      </c>
      <c r="F71" s="48"/>
      <c r="G71" s="49"/>
      <c r="H71" s="49"/>
      <c r="I71" s="49"/>
      <c r="J71" s="48"/>
      <c r="K71" s="48"/>
      <c r="L71" s="48"/>
      <c r="M71" s="43">
        <v>4120401</v>
      </c>
    </row>
    <row r="72" spans="1:13" s="52" customFormat="1" ht="69" customHeight="1" x14ac:dyDescent="0.3">
      <c r="A72" s="48">
        <v>67</v>
      </c>
      <c r="B72" s="48" t="s">
        <v>37</v>
      </c>
      <c r="C72" s="48" t="s">
        <v>378</v>
      </c>
      <c r="D72" s="48" t="s">
        <v>54</v>
      </c>
      <c r="E72" s="48" t="s">
        <v>126</v>
      </c>
      <c r="F72" s="48"/>
      <c r="G72" s="49"/>
      <c r="H72" s="49"/>
      <c r="I72" s="49"/>
      <c r="J72" s="48"/>
      <c r="K72" s="48"/>
      <c r="L72" s="48"/>
      <c r="M72" s="43" t="s">
        <v>232</v>
      </c>
    </row>
    <row r="73" spans="1:13" s="52" customFormat="1" ht="83.25" customHeight="1" x14ac:dyDescent="0.3">
      <c r="A73" s="48">
        <v>68</v>
      </c>
      <c r="B73" s="48" t="s">
        <v>38</v>
      </c>
      <c r="C73" s="48" t="s">
        <v>116</v>
      </c>
      <c r="D73" s="54" t="s">
        <v>102</v>
      </c>
      <c r="E73" s="48" t="s">
        <v>411</v>
      </c>
      <c r="F73" s="48" t="s">
        <v>537</v>
      </c>
      <c r="G73" s="49">
        <v>45020</v>
      </c>
      <c r="H73" s="49"/>
      <c r="I73" s="49"/>
      <c r="J73" s="48" t="s">
        <v>534</v>
      </c>
      <c r="K73" s="48" t="s">
        <v>114</v>
      </c>
      <c r="L73" s="48">
        <v>1</v>
      </c>
      <c r="M73" s="43" t="s">
        <v>121</v>
      </c>
    </row>
    <row r="74" spans="1:13" s="52" customFormat="1" ht="51.75" customHeight="1" x14ac:dyDescent="0.3">
      <c r="A74" s="48">
        <v>69</v>
      </c>
      <c r="B74" s="48" t="s">
        <v>39</v>
      </c>
      <c r="C74" s="48" t="s">
        <v>117</v>
      </c>
      <c r="D74" s="48" t="s">
        <v>111</v>
      </c>
      <c r="E74" s="48" t="s">
        <v>313</v>
      </c>
      <c r="F74" s="48" t="s">
        <v>521</v>
      </c>
      <c r="G74" s="49">
        <v>45021</v>
      </c>
      <c r="H74" s="49">
        <v>45051</v>
      </c>
      <c r="I74" s="49">
        <v>45084</v>
      </c>
      <c r="J74" s="48" t="s">
        <v>534</v>
      </c>
      <c r="K74" s="48" t="s">
        <v>114</v>
      </c>
      <c r="L74" s="48">
        <v>1</v>
      </c>
      <c r="M74" s="43" t="s">
        <v>121</v>
      </c>
    </row>
    <row r="75" spans="1:13" s="52" customFormat="1" ht="51.75" customHeight="1" x14ac:dyDescent="0.3">
      <c r="A75" s="48">
        <v>70</v>
      </c>
      <c r="B75" s="48" t="s">
        <v>39</v>
      </c>
      <c r="C75" s="48" t="s">
        <v>119</v>
      </c>
      <c r="D75" s="48" t="s">
        <v>111</v>
      </c>
      <c r="E75" s="48" t="s">
        <v>313</v>
      </c>
      <c r="F75" s="48" t="s">
        <v>535</v>
      </c>
      <c r="G75" s="49">
        <v>45027</v>
      </c>
      <c r="H75" s="49">
        <v>45058</v>
      </c>
      <c r="I75" s="49">
        <v>45090</v>
      </c>
      <c r="J75" s="48" t="s">
        <v>534</v>
      </c>
      <c r="K75" s="48" t="s">
        <v>114</v>
      </c>
      <c r="L75" s="48">
        <v>1</v>
      </c>
      <c r="M75" s="43" t="s">
        <v>121</v>
      </c>
    </row>
    <row r="76" spans="1:13" s="52" customFormat="1" ht="51.75" customHeight="1" x14ac:dyDescent="0.3">
      <c r="A76" s="48">
        <v>71</v>
      </c>
      <c r="B76" s="48" t="s">
        <v>39</v>
      </c>
      <c r="C76" s="48" t="s">
        <v>120</v>
      </c>
      <c r="D76" s="48" t="s">
        <v>111</v>
      </c>
      <c r="E76" s="48" t="s">
        <v>313</v>
      </c>
      <c r="F76" s="48" t="s">
        <v>293</v>
      </c>
      <c r="G76" s="49">
        <v>45029</v>
      </c>
      <c r="H76" s="49">
        <v>45057</v>
      </c>
      <c r="I76" s="49">
        <v>45085</v>
      </c>
      <c r="J76" s="48" t="s">
        <v>534</v>
      </c>
      <c r="K76" s="48" t="s">
        <v>114</v>
      </c>
      <c r="L76" s="48">
        <v>1</v>
      </c>
      <c r="M76" s="43" t="s">
        <v>121</v>
      </c>
    </row>
    <row r="77" spans="1:13" s="52" customFormat="1" ht="51.75" customHeight="1" x14ac:dyDescent="0.3">
      <c r="A77" s="48">
        <v>72</v>
      </c>
      <c r="B77" s="48" t="s">
        <v>39</v>
      </c>
      <c r="C77" s="48" t="s">
        <v>116</v>
      </c>
      <c r="D77" s="48" t="s">
        <v>111</v>
      </c>
      <c r="E77" s="48" t="s">
        <v>313</v>
      </c>
      <c r="F77" s="48" t="s">
        <v>536</v>
      </c>
      <c r="G77" s="49">
        <v>45032</v>
      </c>
      <c r="H77" s="49">
        <v>45050</v>
      </c>
      <c r="I77" s="49">
        <v>45078</v>
      </c>
      <c r="J77" s="48" t="s">
        <v>534</v>
      </c>
      <c r="K77" s="48" t="s">
        <v>114</v>
      </c>
      <c r="L77" s="48">
        <v>1</v>
      </c>
      <c r="M77" s="43" t="s">
        <v>121</v>
      </c>
    </row>
    <row r="78" spans="1:13" s="52" customFormat="1" ht="69" customHeight="1" x14ac:dyDescent="0.3">
      <c r="A78" s="48">
        <v>73</v>
      </c>
      <c r="B78" s="48" t="s">
        <v>40</v>
      </c>
      <c r="C78" s="48" t="s">
        <v>79</v>
      </c>
      <c r="D78" s="48" t="s">
        <v>54</v>
      </c>
      <c r="E78" s="48" t="s">
        <v>126</v>
      </c>
      <c r="F78" s="48"/>
      <c r="G78" s="49"/>
      <c r="H78" s="49"/>
      <c r="I78" s="49"/>
      <c r="J78" s="48"/>
      <c r="K78" s="48"/>
      <c r="L78" s="48"/>
      <c r="M78" s="43">
        <v>4170101</v>
      </c>
    </row>
    <row r="79" spans="1:13" s="52" customFormat="1" ht="69" customHeight="1" x14ac:dyDescent="0.3">
      <c r="A79" s="48">
        <v>74</v>
      </c>
      <c r="B79" s="48" t="s">
        <v>40</v>
      </c>
      <c r="C79" s="48" t="s">
        <v>123</v>
      </c>
      <c r="D79" s="48" t="s">
        <v>127</v>
      </c>
      <c r="E79" s="48" t="s">
        <v>112</v>
      </c>
      <c r="F79" s="48" t="s">
        <v>293</v>
      </c>
      <c r="G79" s="49">
        <v>45020</v>
      </c>
      <c r="H79" s="49">
        <v>45057</v>
      </c>
      <c r="I79" s="49">
        <v>45085</v>
      </c>
      <c r="J79" s="48" t="s">
        <v>76</v>
      </c>
      <c r="K79" s="48" t="s">
        <v>516</v>
      </c>
      <c r="L79" s="48">
        <v>1</v>
      </c>
      <c r="M79" s="43">
        <v>4170101</v>
      </c>
    </row>
    <row r="80" spans="1:13" s="52" customFormat="1" ht="69" customHeight="1" x14ac:dyDescent="0.3">
      <c r="A80" s="48">
        <v>75</v>
      </c>
      <c r="B80" s="48" t="s">
        <v>40</v>
      </c>
      <c r="C80" s="48" t="s">
        <v>125</v>
      </c>
      <c r="D80" s="48" t="s">
        <v>128</v>
      </c>
      <c r="E80" s="48" t="s">
        <v>313</v>
      </c>
      <c r="F80" s="48" t="s">
        <v>288</v>
      </c>
      <c r="G80" s="49">
        <v>45028</v>
      </c>
      <c r="H80" s="49">
        <v>45063</v>
      </c>
      <c r="I80" s="49">
        <v>45091</v>
      </c>
      <c r="J80" s="48" t="s">
        <v>77</v>
      </c>
      <c r="K80" s="48" t="s">
        <v>87</v>
      </c>
      <c r="L80" s="48">
        <v>2</v>
      </c>
      <c r="M80" s="43">
        <v>4170101</v>
      </c>
    </row>
    <row r="81" spans="1:13" s="52" customFormat="1" ht="69" customHeight="1" x14ac:dyDescent="0.3">
      <c r="A81" s="48">
        <v>76</v>
      </c>
      <c r="B81" s="48" t="s">
        <v>40</v>
      </c>
      <c r="C81" s="48" t="s">
        <v>124</v>
      </c>
      <c r="D81" s="48" t="s">
        <v>80</v>
      </c>
      <c r="E81" s="48" t="s">
        <v>313</v>
      </c>
      <c r="F81" s="48" t="s">
        <v>307</v>
      </c>
      <c r="G81" s="49">
        <v>45034</v>
      </c>
      <c r="H81" s="49">
        <v>45071</v>
      </c>
      <c r="I81" s="49">
        <v>45097</v>
      </c>
      <c r="J81" s="48" t="s">
        <v>77</v>
      </c>
      <c r="K81" s="48" t="s">
        <v>87</v>
      </c>
      <c r="L81" s="48">
        <v>2</v>
      </c>
      <c r="M81" s="43">
        <v>4170101</v>
      </c>
    </row>
    <row r="82" spans="1:13" s="52" customFormat="1" ht="69" customHeight="1" x14ac:dyDescent="0.3">
      <c r="A82" s="48">
        <v>77</v>
      </c>
      <c r="B82" s="48" t="s">
        <v>41</v>
      </c>
      <c r="C82" s="48" t="s">
        <v>122</v>
      </c>
      <c r="D82" s="48" t="s">
        <v>78</v>
      </c>
      <c r="E82" s="48" t="s">
        <v>411</v>
      </c>
      <c r="F82" s="48" t="s">
        <v>412</v>
      </c>
      <c r="G82" s="49"/>
      <c r="H82" s="49"/>
      <c r="I82" s="49">
        <v>45106</v>
      </c>
      <c r="J82" s="48" t="s">
        <v>77</v>
      </c>
      <c r="K82" s="48" t="s">
        <v>516</v>
      </c>
      <c r="L82" s="48">
        <v>1</v>
      </c>
      <c r="M82" s="43" t="s">
        <v>233</v>
      </c>
    </row>
    <row r="83" spans="1:13" s="52" customFormat="1" ht="51.75" customHeight="1" x14ac:dyDescent="0.3">
      <c r="A83" s="48">
        <v>78</v>
      </c>
      <c r="B83" s="48" t="s">
        <v>184</v>
      </c>
      <c r="C83" s="48" t="s">
        <v>379</v>
      </c>
      <c r="D83" s="48" t="s">
        <v>54</v>
      </c>
      <c r="E83" s="48" t="s">
        <v>126</v>
      </c>
      <c r="F83" s="48"/>
      <c r="G83" s="49"/>
      <c r="H83" s="49"/>
      <c r="I83" s="49"/>
      <c r="J83" s="48"/>
      <c r="K83" s="48"/>
      <c r="L83" s="48"/>
      <c r="M83" s="43" t="s">
        <v>234</v>
      </c>
    </row>
    <row r="84" spans="1:13" s="52" customFormat="1" ht="69" customHeight="1" x14ac:dyDescent="0.3">
      <c r="A84" s="48">
        <v>79</v>
      </c>
      <c r="B84" s="48" t="s">
        <v>66</v>
      </c>
      <c r="C84" s="48" t="s">
        <v>380</v>
      </c>
      <c r="D84" s="48" t="s">
        <v>54</v>
      </c>
      <c r="E84" s="48" t="s">
        <v>126</v>
      </c>
      <c r="F84" s="48"/>
      <c r="G84" s="49"/>
      <c r="H84" s="49"/>
      <c r="I84" s="49"/>
      <c r="J84" s="48"/>
      <c r="K84" s="48"/>
      <c r="L84" s="48"/>
      <c r="M84" s="43" t="s">
        <v>235</v>
      </c>
    </row>
    <row r="85" spans="1:13" s="52" customFormat="1" ht="51.75" customHeight="1" x14ac:dyDescent="0.3">
      <c r="A85" s="48">
        <v>80</v>
      </c>
      <c r="B85" s="48" t="s">
        <v>418</v>
      </c>
      <c r="C85" s="48" t="s">
        <v>381</v>
      </c>
      <c r="D85" s="48" t="s">
        <v>54</v>
      </c>
      <c r="E85" s="48" t="s">
        <v>126</v>
      </c>
      <c r="F85" s="48"/>
      <c r="G85" s="49"/>
      <c r="H85" s="49"/>
      <c r="I85" s="49"/>
      <c r="J85" s="48"/>
      <c r="K85" s="48"/>
      <c r="L85" s="48"/>
      <c r="M85" s="43" t="s">
        <v>236</v>
      </c>
    </row>
    <row r="86" spans="1:13" s="52" customFormat="1" ht="51.75" customHeight="1" x14ac:dyDescent="0.3">
      <c r="A86" s="48">
        <v>81</v>
      </c>
      <c r="B86" s="48" t="s">
        <v>428</v>
      </c>
      <c r="C86" s="48" t="s">
        <v>382</v>
      </c>
      <c r="D86" s="48" t="s">
        <v>97</v>
      </c>
      <c r="E86" s="48" t="s">
        <v>112</v>
      </c>
      <c r="F86" s="48" t="s">
        <v>531</v>
      </c>
      <c r="G86" s="49">
        <v>45036</v>
      </c>
      <c r="H86" s="49">
        <v>45064</v>
      </c>
      <c r="I86" s="49">
        <v>45092</v>
      </c>
      <c r="J86" s="48" t="s">
        <v>76</v>
      </c>
      <c r="K86" s="48" t="s">
        <v>98</v>
      </c>
      <c r="L86" s="54">
        <v>1</v>
      </c>
      <c r="M86" s="43" t="s">
        <v>237</v>
      </c>
    </row>
    <row r="87" spans="1:13" s="52" customFormat="1" ht="51.75" customHeight="1" x14ac:dyDescent="0.3">
      <c r="A87" s="48">
        <v>82</v>
      </c>
      <c r="B87" s="48" t="s">
        <v>429</v>
      </c>
      <c r="C87" s="48" t="s">
        <v>383</v>
      </c>
      <c r="D87" s="48" t="s">
        <v>247</v>
      </c>
      <c r="E87" s="48" t="s">
        <v>112</v>
      </c>
      <c r="F87" s="48" t="s">
        <v>294</v>
      </c>
      <c r="G87" s="49">
        <v>45042</v>
      </c>
      <c r="H87" s="49">
        <v>45070</v>
      </c>
      <c r="I87" s="49">
        <v>45099</v>
      </c>
      <c r="J87" s="48" t="s">
        <v>76</v>
      </c>
      <c r="K87" s="48" t="s">
        <v>98</v>
      </c>
      <c r="L87" s="54">
        <v>1</v>
      </c>
      <c r="M87" s="43" t="s">
        <v>238</v>
      </c>
    </row>
    <row r="88" spans="1:13" s="52" customFormat="1" ht="51.75" customHeight="1" x14ac:dyDescent="0.3">
      <c r="A88" s="48">
        <v>83</v>
      </c>
      <c r="B88" s="48" t="s">
        <v>430</v>
      </c>
      <c r="C88" s="48" t="s">
        <v>384</v>
      </c>
      <c r="D88" s="48" t="s">
        <v>97</v>
      </c>
      <c r="E88" s="48" t="s">
        <v>112</v>
      </c>
      <c r="F88" s="48" t="s">
        <v>307</v>
      </c>
      <c r="G88" s="49">
        <v>45041</v>
      </c>
      <c r="H88" s="49">
        <v>45069</v>
      </c>
      <c r="I88" s="49">
        <v>45104</v>
      </c>
      <c r="J88" s="48" t="s">
        <v>76</v>
      </c>
      <c r="K88" s="48" t="s">
        <v>99</v>
      </c>
      <c r="L88" s="54">
        <v>2</v>
      </c>
      <c r="M88" s="43" t="s">
        <v>239</v>
      </c>
    </row>
    <row r="89" spans="1:13" s="52" customFormat="1" ht="51.75" customHeight="1" x14ac:dyDescent="0.3">
      <c r="A89" s="48">
        <v>84</v>
      </c>
      <c r="B89" s="48" t="s">
        <v>42</v>
      </c>
      <c r="C89" s="48" t="s">
        <v>385</v>
      </c>
      <c r="D89" s="48" t="s">
        <v>54</v>
      </c>
      <c r="E89" s="48" t="s">
        <v>126</v>
      </c>
      <c r="F89" s="48"/>
      <c r="G89" s="49"/>
      <c r="H89" s="49"/>
      <c r="I89" s="49"/>
      <c r="J89" s="48"/>
      <c r="K89" s="48"/>
      <c r="L89" s="48"/>
      <c r="M89" s="43" t="s">
        <v>240</v>
      </c>
    </row>
    <row r="90" spans="1:13" s="52" customFormat="1" ht="51.75" customHeight="1" x14ac:dyDescent="0.3">
      <c r="A90" s="48">
        <v>85</v>
      </c>
      <c r="B90" s="48" t="s">
        <v>67</v>
      </c>
      <c r="C90" s="48" t="s">
        <v>386</v>
      </c>
      <c r="D90" s="48" t="s">
        <v>54</v>
      </c>
      <c r="E90" s="48" t="s">
        <v>126</v>
      </c>
      <c r="F90" s="48"/>
      <c r="G90" s="49"/>
      <c r="H90" s="49"/>
      <c r="I90" s="49"/>
      <c r="J90" s="48"/>
      <c r="K90" s="48"/>
      <c r="L90" s="48"/>
      <c r="M90" s="43" t="s">
        <v>241</v>
      </c>
    </row>
    <row r="91" spans="1:13" s="52" customFormat="1" ht="51.75" customHeight="1" x14ac:dyDescent="0.3">
      <c r="A91" s="48">
        <v>86</v>
      </c>
      <c r="B91" s="48" t="s">
        <v>431</v>
      </c>
      <c r="C91" s="48" t="s">
        <v>68</v>
      </c>
      <c r="D91" s="48" t="s">
        <v>54</v>
      </c>
      <c r="E91" s="48" t="s">
        <v>126</v>
      </c>
      <c r="F91" s="48"/>
      <c r="G91" s="49"/>
      <c r="H91" s="49"/>
      <c r="I91" s="49"/>
      <c r="J91" s="48"/>
      <c r="K91" s="48"/>
      <c r="L91" s="48"/>
      <c r="M91" s="43" t="s">
        <v>242</v>
      </c>
    </row>
    <row r="92" spans="1:13" s="52" customFormat="1" ht="51.75" customHeight="1" x14ac:dyDescent="0.3">
      <c r="A92" s="48">
        <v>87</v>
      </c>
      <c r="B92" s="48" t="s">
        <v>69</v>
      </c>
      <c r="C92" s="48" t="s">
        <v>387</v>
      </c>
      <c r="D92" s="48" t="s">
        <v>94</v>
      </c>
      <c r="E92" s="48" t="s">
        <v>112</v>
      </c>
      <c r="F92" s="48" t="s">
        <v>279</v>
      </c>
      <c r="G92" s="49">
        <v>45028</v>
      </c>
      <c r="H92" s="49">
        <v>45057</v>
      </c>
      <c r="I92" s="49">
        <v>45091</v>
      </c>
      <c r="J92" s="48" t="s">
        <v>175</v>
      </c>
      <c r="K92" s="48" t="s">
        <v>248</v>
      </c>
      <c r="L92" s="48">
        <v>1</v>
      </c>
      <c r="M92" s="43" t="s">
        <v>243</v>
      </c>
    </row>
    <row r="93" spans="1:13" s="52" customFormat="1" ht="51.75" customHeight="1" x14ac:dyDescent="0.3">
      <c r="A93" s="48">
        <v>88</v>
      </c>
      <c r="B93" s="48" t="s">
        <v>70</v>
      </c>
      <c r="C93" s="48" t="s">
        <v>71</v>
      </c>
      <c r="D93" s="48" t="s">
        <v>94</v>
      </c>
      <c r="E93" s="48" t="s">
        <v>323</v>
      </c>
      <c r="F93" s="48" t="s">
        <v>414</v>
      </c>
      <c r="G93" s="49">
        <v>45035</v>
      </c>
      <c r="H93" s="49"/>
      <c r="I93" s="49"/>
      <c r="J93" s="48" t="s">
        <v>175</v>
      </c>
      <c r="K93" s="48" t="s">
        <v>248</v>
      </c>
      <c r="L93" s="48">
        <v>1</v>
      </c>
      <c r="M93" s="43">
        <v>4371001</v>
      </c>
    </row>
    <row r="94" spans="1:13" s="52" customFormat="1" ht="51.75" customHeight="1" x14ac:dyDescent="0.3">
      <c r="A94" s="48">
        <v>89</v>
      </c>
      <c r="B94" s="48" t="s">
        <v>43</v>
      </c>
      <c r="C94" s="57" t="s">
        <v>249</v>
      </c>
      <c r="D94" s="48" t="s">
        <v>94</v>
      </c>
      <c r="E94" s="48" t="s">
        <v>323</v>
      </c>
      <c r="F94" s="48" t="s">
        <v>415</v>
      </c>
      <c r="G94" s="49"/>
      <c r="H94" s="49">
        <v>45063</v>
      </c>
      <c r="I94" s="49"/>
      <c r="J94" s="48" t="s">
        <v>175</v>
      </c>
      <c r="K94" s="48" t="s">
        <v>248</v>
      </c>
      <c r="L94" s="48">
        <v>1</v>
      </c>
      <c r="M94" s="43" t="s">
        <v>446</v>
      </c>
    </row>
    <row r="95" spans="1:13" s="52" customFormat="1" ht="51.75" customHeight="1" x14ac:dyDescent="0.3">
      <c r="A95" s="48">
        <v>90</v>
      </c>
      <c r="B95" s="48" t="s">
        <v>72</v>
      </c>
      <c r="C95" s="48" t="s">
        <v>388</v>
      </c>
      <c r="D95" s="48" t="s">
        <v>94</v>
      </c>
      <c r="E95" s="48" t="s">
        <v>323</v>
      </c>
      <c r="F95" s="48" t="s">
        <v>532</v>
      </c>
      <c r="G95" s="49"/>
      <c r="H95" s="49"/>
      <c r="I95" s="49">
        <v>45084</v>
      </c>
      <c r="J95" s="48" t="s">
        <v>175</v>
      </c>
      <c r="K95" s="48" t="s">
        <v>248</v>
      </c>
      <c r="L95" s="48">
        <v>1</v>
      </c>
      <c r="M95" s="43" t="s">
        <v>447</v>
      </c>
    </row>
    <row r="96" spans="1:13" s="52" customFormat="1" ht="51.75" customHeight="1" x14ac:dyDescent="0.3">
      <c r="A96" s="48">
        <v>91</v>
      </c>
      <c r="B96" s="48" t="s">
        <v>73</v>
      </c>
      <c r="C96" s="48" t="s">
        <v>389</v>
      </c>
      <c r="D96" s="48" t="s">
        <v>54</v>
      </c>
      <c r="E96" s="48" t="s">
        <v>126</v>
      </c>
      <c r="F96" s="48"/>
      <c r="G96" s="49"/>
      <c r="H96" s="49"/>
      <c r="I96" s="49"/>
      <c r="J96" s="48"/>
      <c r="K96" s="48"/>
      <c r="L96" s="48"/>
      <c r="M96" s="43" t="s">
        <v>448</v>
      </c>
    </row>
    <row r="97" spans="1:16" s="52" customFormat="1" ht="51.75" customHeight="1" x14ac:dyDescent="0.3">
      <c r="A97" s="48">
        <v>92</v>
      </c>
      <c r="B97" s="48" t="s">
        <v>44</v>
      </c>
      <c r="C97" s="48" t="s">
        <v>390</v>
      </c>
      <c r="D97" s="48" t="s">
        <v>94</v>
      </c>
      <c r="E97" s="48" t="s">
        <v>112</v>
      </c>
      <c r="F97" s="48" t="s">
        <v>280</v>
      </c>
      <c r="G97" s="49">
        <v>45027</v>
      </c>
      <c r="H97" s="49">
        <v>45058</v>
      </c>
      <c r="I97" s="49">
        <v>45090</v>
      </c>
      <c r="J97" s="48" t="s">
        <v>175</v>
      </c>
      <c r="K97" s="48" t="s">
        <v>248</v>
      </c>
      <c r="L97" s="48">
        <v>1</v>
      </c>
      <c r="M97" s="43" t="s">
        <v>449</v>
      </c>
    </row>
    <row r="98" spans="1:16" s="52" customFormat="1" ht="51.75" customHeight="1" x14ac:dyDescent="0.3">
      <c r="A98" s="48">
        <v>93</v>
      </c>
      <c r="B98" s="48" t="s">
        <v>432</v>
      </c>
      <c r="C98" s="48" t="s">
        <v>395</v>
      </c>
      <c r="D98" s="48" t="s">
        <v>102</v>
      </c>
      <c r="E98" s="48" t="s">
        <v>112</v>
      </c>
      <c r="F98" s="48" t="s">
        <v>288</v>
      </c>
      <c r="G98" s="49">
        <v>45035</v>
      </c>
      <c r="H98" s="49">
        <v>45063</v>
      </c>
      <c r="I98" s="49">
        <v>45098</v>
      </c>
      <c r="J98" s="48" t="s">
        <v>85</v>
      </c>
      <c r="K98" s="54" t="s">
        <v>103</v>
      </c>
      <c r="L98" s="48">
        <v>2</v>
      </c>
      <c r="M98" s="43" t="s">
        <v>450</v>
      </c>
    </row>
    <row r="99" spans="1:16" s="52" customFormat="1" ht="69" customHeight="1" x14ac:dyDescent="0.3">
      <c r="A99" s="48">
        <v>94</v>
      </c>
      <c r="B99" s="48" t="s">
        <v>433</v>
      </c>
      <c r="C99" s="48" t="s">
        <v>392</v>
      </c>
      <c r="D99" s="48" t="s">
        <v>102</v>
      </c>
      <c r="E99" s="48" t="s">
        <v>323</v>
      </c>
      <c r="F99" s="48" t="s">
        <v>333</v>
      </c>
      <c r="G99" s="49">
        <v>45040</v>
      </c>
      <c r="H99" s="49"/>
      <c r="I99" s="49"/>
      <c r="J99" s="48" t="s">
        <v>76</v>
      </c>
      <c r="K99" s="54" t="s">
        <v>103</v>
      </c>
      <c r="L99" s="48">
        <v>2</v>
      </c>
      <c r="M99" s="43" t="s">
        <v>451</v>
      </c>
    </row>
    <row r="100" spans="1:16" s="53" customFormat="1" ht="51.75" customHeight="1" x14ac:dyDescent="0.3">
      <c r="A100" s="48">
        <v>95</v>
      </c>
      <c r="B100" s="48" t="s">
        <v>434</v>
      </c>
      <c r="C100" s="48" t="s">
        <v>393</v>
      </c>
      <c r="D100" s="48" t="s">
        <v>102</v>
      </c>
      <c r="E100" s="48" t="s">
        <v>313</v>
      </c>
      <c r="F100" s="48" t="s">
        <v>294</v>
      </c>
      <c r="G100" s="49">
        <v>45041</v>
      </c>
      <c r="H100" s="49">
        <v>45070</v>
      </c>
      <c r="I100" s="49">
        <v>45105</v>
      </c>
      <c r="J100" s="48" t="s">
        <v>77</v>
      </c>
      <c r="K100" s="54" t="s">
        <v>103</v>
      </c>
      <c r="L100" s="48">
        <v>2</v>
      </c>
      <c r="M100" s="43" t="s">
        <v>452</v>
      </c>
      <c r="O100" s="52"/>
      <c r="P100" s="52"/>
    </row>
    <row r="101" spans="1:16" s="53" customFormat="1" ht="51.75" customHeight="1" x14ac:dyDescent="0.3">
      <c r="A101" s="50">
        <v>96</v>
      </c>
      <c r="B101" s="50" t="s">
        <v>435</v>
      </c>
      <c r="C101" s="65" t="s">
        <v>578</v>
      </c>
      <c r="D101" s="50" t="s">
        <v>102</v>
      </c>
      <c r="E101" s="50" t="s">
        <v>102</v>
      </c>
      <c r="F101" s="50" t="s">
        <v>577</v>
      </c>
      <c r="G101" s="51">
        <v>45019</v>
      </c>
      <c r="H101" s="51">
        <v>45048</v>
      </c>
      <c r="I101" s="51">
        <v>45082</v>
      </c>
      <c r="J101" s="50" t="s">
        <v>76</v>
      </c>
      <c r="K101" s="54" t="s">
        <v>103</v>
      </c>
      <c r="L101" s="50">
        <v>2</v>
      </c>
      <c r="M101" s="43"/>
      <c r="O101" s="52"/>
      <c r="P101" s="52"/>
    </row>
    <row r="102" spans="1:16" s="52" customFormat="1" ht="51.75" customHeight="1" x14ac:dyDescent="0.3">
      <c r="A102" s="48">
        <v>97</v>
      </c>
      <c r="B102" s="48" t="s">
        <v>435</v>
      </c>
      <c r="C102" s="48" t="s">
        <v>528</v>
      </c>
      <c r="D102" s="48" t="s">
        <v>54</v>
      </c>
      <c r="E102" s="48" t="s">
        <v>126</v>
      </c>
      <c r="F102" s="48"/>
      <c r="G102" s="49"/>
      <c r="H102" s="49"/>
      <c r="I102" s="49"/>
      <c r="J102" s="48"/>
      <c r="K102" s="54"/>
      <c r="L102" s="48"/>
      <c r="M102" s="43"/>
    </row>
    <row r="103" spans="1:16" s="53" customFormat="1" ht="51.75" customHeight="1" x14ac:dyDescent="0.3">
      <c r="A103" s="48">
        <v>98</v>
      </c>
      <c r="B103" s="48" t="s">
        <v>436</v>
      </c>
      <c r="C103" s="48" t="s">
        <v>395</v>
      </c>
      <c r="D103" s="48" t="s">
        <v>104</v>
      </c>
      <c r="E103" s="48" t="s">
        <v>112</v>
      </c>
      <c r="F103" s="48" t="s">
        <v>288</v>
      </c>
      <c r="G103" s="49">
        <v>45035</v>
      </c>
      <c r="H103" s="49">
        <v>45063</v>
      </c>
      <c r="I103" s="49">
        <v>45098</v>
      </c>
      <c r="J103" s="48" t="s">
        <v>76</v>
      </c>
      <c r="K103" s="54" t="s">
        <v>103</v>
      </c>
      <c r="L103" s="48">
        <v>2</v>
      </c>
      <c r="M103" s="43" t="s">
        <v>454</v>
      </c>
      <c r="N103" s="52"/>
      <c r="O103" s="52"/>
      <c r="P103" s="52"/>
    </row>
    <row r="104" spans="1:16" s="52" customFormat="1" ht="51.75" customHeight="1" x14ac:dyDescent="0.3">
      <c r="A104" s="48">
        <v>99</v>
      </c>
      <c r="B104" s="48" t="s">
        <v>437</v>
      </c>
      <c r="C104" s="48" t="s">
        <v>396</v>
      </c>
      <c r="D104" s="48" t="s">
        <v>153</v>
      </c>
      <c r="E104" s="48" t="s">
        <v>309</v>
      </c>
      <c r="F104" s="48" t="s">
        <v>521</v>
      </c>
      <c r="G104" s="49">
        <v>45027</v>
      </c>
      <c r="H104" s="49">
        <v>45050</v>
      </c>
      <c r="I104" s="49">
        <v>45084</v>
      </c>
      <c r="J104" s="54" t="s">
        <v>175</v>
      </c>
      <c r="K104" s="48" t="s">
        <v>164</v>
      </c>
      <c r="L104" s="48">
        <v>1</v>
      </c>
      <c r="M104" s="43" t="s">
        <v>455</v>
      </c>
    </row>
    <row r="105" spans="1:16" s="52" customFormat="1" ht="51.75" customHeight="1" x14ac:dyDescent="0.3">
      <c r="A105" s="48">
        <v>100</v>
      </c>
      <c r="B105" s="48" t="s">
        <v>438</v>
      </c>
      <c r="C105" s="48" t="s">
        <v>397</v>
      </c>
      <c r="D105" s="48" t="s">
        <v>153</v>
      </c>
      <c r="E105" s="48" t="s">
        <v>309</v>
      </c>
      <c r="F105" s="48" t="s">
        <v>289</v>
      </c>
      <c r="G105" s="49">
        <v>45023</v>
      </c>
      <c r="H105" s="49">
        <v>45058</v>
      </c>
      <c r="I105" s="49">
        <v>45086</v>
      </c>
      <c r="J105" s="48" t="s">
        <v>85</v>
      </c>
      <c r="K105" s="48" t="s">
        <v>265</v>
      </c>
      <c r="L105" s="48">
        <v>2</v>
      </c>
      <c r="M105" s="43" t="s">
        <v>456</v>
      </c>
    </row>
    <row r="106" spans="1:16" s="52" customFormat="1" ht="51.75" customHeight="1" x14ac:dyDescent="0.3">
      <c r="A106" s="48">
        <v>101</v>
      </c>
      <c r="B106" s="48" t="s">
        <v>439</v>
      </c>
      <c r="C106" s="48" t="s">
        <v>398</v>
      </c>
      <c r="D106" s="54" t="s">
        <v>111</v>
      </c>
      <c r="E106" s="48" t="s">
        <v>323</v>
      </c>
      <c r="F106" s="48" t="s">
        <v>539</v>
      </c>
      <c r="G106" s="49"/>
      <c r="H106" s="49">
        <v>45065</v>
      </c>
      <c r="I106" s="49"/>
      <c r="J106" s="48" t="s">
        <v>85</v>
      </c>
      <c r="K106" s="54" t="s">
        <v>518</v>
      </c>
      <c r="L106" s="54">
        <v>1</v>
      </c>
      <c r="M106" s="43" t="s">
        <v>457</v>
      </c>
    </row>
    <row r="107" spans="1:16" s="52" customFormat="1" ht="86.25" x14ac:dyDescent="0.3">
      <c r="A107" s="48">
        <v>102</v>
      </c>
      <c r="B107" s="55" t="s">
        <v>440</v>
      </c>
      <c r="C107" s="55" t="s">
        <v>399</v>
      </c>
      <c r="D107" s="55" t="s">
        <v>111</v>
      </c>
      <c r="E107" s="48" t="s">
        <v>323</v>
      </c>
      <c r="F107" s="48" t="s">
        <v>545</v>
      </c>
      <c r="G107" s="49"/>
      <c r="H107" s="49">
        <v>45069</v>
      </c>
      <c r="I107" s="49"/>
      <c r="J107" s="55" t="s">
        <v>85</v>
      </c>
      <c r="K107" s="48" t="s">
        <v>547</v>
      </c>
      <c r="L107" s="48">
        <v>1</v>
      </c>
      <c r="M107" s="56" t="s">
        <v>458</v>
      </c>
    </row>
    <row r="108" spans="1:16" s="52" customFormat="1" ht="69" customHeight="1" x14ac:dyDescent="0.3">
      <c r="A108" s="48">
        <v>103</v>
      </c>
      <c r="B108" s="48" t="s">
        <v>329</v>
      </c>
      <c r="C108" s="48" t="s">
        <v>401</v>
      </c>
      <c r="D108" s="48" t="s">
        <v>94</v>
      </c>
      <c r="E108" s="48" t="s">
        <v>323</v>
      </c>
      <c r="F108" s="48" t="s">
        <v>526</v>
      </c>
      <c r="G108" s="49">
        <v>45042</v>
      </c>
      <c r="H108" s="49"/>
      <c r="I108" s="49"/>
      <c r="J108" s="48" t="s">
        <v>175</v>
      </c>
      <c r="K108" s="48" t="s">
        <v>248</v>
      </c>
      <c r="L108" s="48">
        <v>1</v>
      </c>
      <c r="M108" s="43" t="s">
        <v>460</v>
      </c>
    </row>
    <row r="109" spans="1:16" s="52" customFormat="1" ht="112.5" customHeight="1" x14ac:dyDescent="0.3">
      <c r="A109" s="48">
        <v>104</v>
      </c>
      <c r="B109" s="48" t="s">
        <v>330</v>
      </c>
      <c r="C109" s="48" t="s">
        <v>522</v>
      </c>
      <c r="D109" s="48" t="s">
        <v>102</v>
      </c>
      <c r="E109" s="48" t="s">
        <v>312</v>
      </c>
      <c r="F109" s="48" t="s">
        <v>286</v>
      </c>
      <c r="G109" s="49">
        <v>45026</v>
      </c>
      <c r="H109" s="49">
        <v>45057</v>
      </c>
      <c r="I109" s="49">
        <v>45090</v>
      </c>
      <c r="J109" s="48" t="s">
        <v>113</v>
      </c>
      <c r="K109" s="48" t="s">
        <v>548</v>
      </c>
      <c r="L109" s="48">
        <v>1</v>
      </c>
      <c r="M109" s="43" t="s">
        <v>461</v>
      </c>
    </row>
    <row r="110" spans="1:16" s="52" customFormat="1" ht="51.75" customHeight="1" x14ac:dyDescent="0.3">
      <c r="A110" s="48">
        <v>105</v>
      </c>
      <c r="B110" s="48" t="s">
        <v>442</v>
      </c>
      <c r="C110" s="48" t="s">
        <v>403</v>
      </c>
      <c r="D110" s="48" t="s">
        <v>102</v>
      </c>
      <c r="E110" s="48" t="s">
        <v>309</v>
      </c>
      <c r="F110" s="48" t="s">
        <v>291</v>
      </c>
      <c r="G110" s="49">
        <v>45030</v>
      </c>
      <c r="H110" s="49">
        <v>45065</v>
      </c>
      <c r="I110" s="49">
        <v>45093</v>
      </c>
      <c r="J110" s="48" t="s">
        <v>525</v>
      </c>
      <c r="K110" s="48" t="s">
        <v>562</v>
      </c>
      <c r="L110" s="48">
        <v>1</v>
      </c>
      <c r="M110" s="43" t="s">
        <v>462</v>
      </c>
    </row>
    <row r="111" spans="1:16" s="52" customFormat="1" ht="69" x14ac:dyDescent="0.3">
      <c r="A111" s="48">
        <v>106</v>
      </c>
      <c r="B111" s="48" t="s">
        <v>443</v>
      </c>
      <c r="C111" s="48" t="s">
        <v>404</v>
      </c>
      <c r="D111" s="48" t="s">
        <v>102</v>
      </c>
      <c r="E111" s="48" t="s">
        <v>323</v>
      </c>
      <c r="F111" s="48" t="s">
        <v>546</v>
      </c>
      <c r="G111" s="49">
        <v>45042</v>
      </c>
      <c r="H111" s="49"/>
      <c r="I111" s="49"/>
      <c r="J111" s="48" t="s">
        <v>138</v>
      </c>
      <c r="K111" s="48" t="s">
        <v>547</v>
      </c>
      <c r="L111" s="54">
        <v>1</v>
      </c>
      <c r="M111" s="43">
        <v>5615701</v>
      </c>
    </row>
    <row r="112" spans="1:16" s="53" customFormat="1" ht="51.75" customHeight="1" x14ac:dyDescent="0.25">
      <c r="A112" s="48">
        <v>107</v>
      </c>
      <c r="B112" s="48" t="s">
        <v>444</v>
      </c>
      <c r="C112" s="48" t="s">
        <v>445</v>
      </c>
      <c r="D112" s="48" t="s">
        <v>54</v>
      </c>
      <c r="E112" s="48" t="s">
        <v>126</v>
      </c>
      <c r="F112" s="48"/>
      <c r="G112" s="49"/>
      <c r="H112" s="49"/>
      <c r="I112" s="49"/>
      <c r="J112" s="48"/>
      <c r="K112" s="48"/>
      <c r="L112" s="48"/>
      <c r="M112" s="48">
        <v>4402101</v>
      </c>
    </row>
    <row r="113" spans="1:13" ht="51.75" x14ac:dyDescent="0.3">
      <c r="A113" s="46">
        <v>108</v>
      </c>
      <c r="B113" s="48" t="s">
        <v>554</v>
      </c>
      <c r="C113" s="58" t="s">
        <v>558</v>
      </c>
      <c r="D113" s="48" t="s">
        <v>102</v>
      </c>
      <c r="E113" s="48" t="s">
        <v>309</v>
      </c>
      <c r="F113" s="48" t="s">
        <v>282</v>
      </c>
      <c r="G113" s="47">
        <v>45034</v>
      </c>
      <c r="H113" s="47">
        <v>45070</v>
      </c>
      <c r="I113" s="47">
        <v>45097</v>
      </c>
      <c r="J113" s="48" t="s">
        <v>85</v>
      </c>
      <c r="K113" s="46" t="s">
        <v>266</v>
      </c>
      <c r="L113" s="46">
        <v>2</v>
      </c>
      <c r="M113" s="4">
        <v>4013101</v>
      </c>
    </row>
    <row r="114" spans="1:13" ht="51.75" x14ac:dyDescent="0.3">
      <c r="A114" s="46">
        <v>109</v>
      </c>
      <c r="B114" s="48" t="s">
        <v>555</v>
      </c>
      <c r="C114" s="59" t="s">
        <v>559</v>
      </c>
      <c r="D114" s="48" t="s">
        <v>102</v>
      </c>
      <c r="E114" s="48" t="s">
        <v>309</v>
      </c>
      <c r="F114" s="46" t="s">
        <v>561</v>
      </c>
      <c r="G114" s="47">
        <v>45019</v>
      </c>
      <c r="H114" s="47">
        <v>45050</v>
      </c>
      <c r="I114" s="47">
        <v>45082</v>
      </c>
      <c r="J114" s="48" t="s">
        <v>85</v>
      </c>
      <c r="K114" s="46" t="s">
        <v>266</v>
      </c>
      <c r="L114" s="46">
        <v>2</v>
      </c>
      <c r="M114" s="63">
        <v>4013201</v>
      </c>
    </row>
    <row r="115" spans="1:13" ht="51.75" x14ac:dyDescent="0.3">
      <c r="A115" s="46">
        <v>110</v>
      </c>
      <c r="B115" s="48" t="s">
        <v>556</v>
      </c>
      <c r="C115" s="60" t="s">
        <v>560</v>
      </c>
      <c r="D115" s="48" t="s">
        <v>102</v>
      </c>
      <c r="E115" s="48" t="s">
        <v>309</v>
      </c>
      <c r="F115" s="46" t="s">
        <v>280</v>
      </c>
      <c r="G115" s="47">
        <v>45027</v>
      </c>
      <c r="H115" s="47">
        <v>45057</v>
      </c>
      <c r="I115" s="47">
        <v>45090</v>
      </c>
      <c r="J115" s="48" t="s">
        <v>85</v>
      </c>
      <c r="K115" s="46" t="s">
        <v>518</v>
      </c>
      <c r="L115" s="62">
        <v>1</v>
      </c>
      <c r="M115" s="64">
        <v>5611501</v>
      </c>
    </row>
    <row r="116" spans="1:13" x14ac:dyDescent="0.3">
      <c r="A116" s="14"/>
      <c r="M116" s="61"/>
    </row>
  </sheetData>
  <autoFilter ref="A4:M115">
    <filterColumn colId="4" showButton="0"/>
    <filterColumn colId="6" showButton="0"/>
    <filterColumn colId="7" showButton="0"/>
  </autoFilter>
  <mergeCells count="11">
    <mergeCell ref="K4:K5"/>
    <mergeCell ref="L4:L5"/>
    <mergeCell ref="M4:M5"/>
    <mergeCell ref="B2:K2"/>
    <mergeCell ref="G4:I4"/>
    <mergeCell ref="J4:J5"/>
    <mergeCell ref="A4:A5"/>
    <mergeCell ref="B4:B5"/>
    <mergeCell ref="C4:C5"/>
    <mergeCell ref="D4:D5"/>
    <mergeCell ref="E4:F4"/>
  </mergeCells>
  <pageMargins left="0.51181102362204722" right="0.11811023622047245" top="0" bottom="0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KB34"/>
  <sheetViews>
    <sheetView zoomScale="70" zoomScaleNormal="70" workbookViewId="0">
      <pane xSplit="3" ySplit="2" topLeftCell="HU22" activePane="bottomRight" state="frozen"/>
      <selection pane="topRight" activeCell="E1" sqref="E1"/>
      <selection pane="bottomLeft" activeCell="A2" sqref="A2"/>
      <selection pane="bottomRight" activeCell="IK36" sqref="IK36"/>
    </sheetView>
  </sheetViews>
  <sheetFormatPr defaultRowHeight="15" outlineLevelCol="1" x14ac:dyDescent="0.25"/>
  <cols>
    <col min="1" max="1" width="5" customWidth="1"/>
    <col min="2" max="2" width="13.140625" customWidth="1"/>
    <col min="3" max="3" width="33.28515625" customWidth="1"/>
    <col min="4" max="33" width="10.42578125" hidden="1" customWidth="1" outlineLevel="1"/>
    <col min="34" max="34" width="10.42578125" customWidth="1" collapsed="1"/>
    <col min="35" max="65" width="10.42578125" hidden="1" customWidth="1" outlineLevel="1"/>
    <col min="66" max="66" width="10.42578125" customWidth="1" collapsed="1"/>
    <col min="67" max="96" width="10.42578125" hidden="1" customWidth="1" outlineLevel="1"/>
    <col min="97" max="97" width="10.42578125" customWidth="1" collapsed="1"/>
    <col min="98" max="128" width="10.42578125" hidden="1" customWidth="1" outlineLevel="1"/>
    <col min="129" max="129" width="10.42578125" customWidth="1" collapsed="1"/>
    <col min="130" max="160" width="10.42578125" hidden="1" customWidth="1" outlineLevel="1"/>
    <col min="161" max="161" width="10.42578125" customWidth="1" collapsed="1"/>
    <col min="162" max="191" width="10.42578125" hidden="1" customWidth="1" outlineLevel="1"/>
    <col min="192" max="192" width="10.42578125" customWidth="1" collapsed="1"/>
    <col min="193" max="223" width="10.42578125" hidden="1" customWidth="1" outlineLevel="1"/>
    <col min="224" max="224" width="10.42578125" customWidth="1" collapsed="1"/>
    <col min="225" max="254" width="10.42578125" customWidth="1" outlineLevel="1"/>
    <col min="255" max="255" width="10.42578125" customWidth="1"/>
    <col min="256" max="286" width="10.42578125" hidden="1" customWidth="1" outlineLevel="1"/>
    <col min="287" max="287" width="9.140625" collapsed="1"/>
  </cols>
  <sheetData>
    <row r="1" spans="2:288" x14ac:dyDescent="0.25">
      <c r="D1" t="str">
        <f>VLOOKUP(WEEKDAY(D2,2),спр!$C:$D,2,0)</f>
        <v>пт</v>
      </c>
      <c r="E1" t="str">
        <f>VLOOKUP(WEEKDAY(E2,2),спр!$C:$D,2,0)</f>
        <v>сб</v>
      </c>
      <c r="F1" t="str">
        <f>VLOOKUP(WEEKDAY(F2,2),спр!$C:$D,2,0)</f>
        <v>вс</v>
      </c>
      <c r="G1" t="str">
        <f>VLOOKUP(WEEKDAY(G2,2),спр!$C:$D,2,0)</f>
        <v>пн</v>
      </c>
      <c r="H1" t="str">
        <f>VLOOKUP(WEEKDAY(H2,2),спр!$C:$D,2,0)</f>
        <v>вт</v>
      </c>
      <c r="I1" t="str">
        <f>VLOOKUP(WEEKDAY(I2,2),спр!$C:$D,2,0)</f>
        <v>ср</v>
      </c>
      <c r="J1" t="str">
        <f>VLOOKUP(WEEKDAY(J2,2),спр!$C:$D,2,0)</f>
        <v>чт</v>
      </c>
      <c r="K1" t="str">
        <f>VLOOKUP(WEEKDAY(K2,2),спр!$C:$D,2,0)</f>
        <v>пт</v>
      </c>
      <c r="L1" t="str">
        <f>VLOOKUP(WEEKDAY(L2,2),спр!$C:$D,2,0)</f>
        <v>сб</v>
      </c>
      <c r="M1" t="str">
        <f>VLOOKUP(WEEKDAY(M2,2),спр!$C:$D,2,0)</f>
        <v>вс</v>
      </c>
      <c r="N1" t="str">
        <f>VLOOKUP(WEEKDAY(N2,2),спр!$C:$D,2,0)</f>
        <v>пн</v>
      </c>
      <c r="O1" t="str">
        <f>VLOOKUP(WEEKDAY(O2,2),спр!$C:$D,2,0)</f>
        <v>вт</v>
      </c>
      <c r="P1" t="str">
        <f>VLOOKUP(WEEKDAY(P2,2),спр!$C:$D,2,0)</f>
        <v>ср</v>
      </c>
      <c r="Q1" t="str">
        <f>VLOOKUP(WEEKDAY(Q2,2),спр!$C:$D,2,0)</f>
        <v>чт</v>
      </c>
      <c r="R1" t="str">
        <f>VLOOKUP(WEEKDAY(R2,2),спр!$C:$D,2,0)</f>
        <v>пт</v>
      </c>
      <c r="S1" t="str">
        <f>VLOOKUP(WEEKDAY(S2,2),спр!$C:$D,2,0)</f>
        <v>сб</v>
      </c>
      <c r="T1" t="str">
        <f>VLOOKUP(WEEKDAY(T2,2),спр!$C:$D,2,0)</f>
        <v>вс</v>
      </c>
      <c r="U1" t="str">
        <f>VLOOKUP(WEEKDAY(U2,2),спр!$C:$D,2,0)</f>
        <v>пн</v>
      </c>
      <c r="V1" t="str">
        <f>VLOOKUP(WEEKDAY(V2,2),спр!$C:$D,2,0)</f>
        <v>вт</v>
      </c>
      <c r="W1" t="str">
        <f>VLOOKUP(WEEKDAY(W2,2),спр!$C:$D,2,0)</f>
        <v>ср</v>
      </c>
      <c r="X1" t="str">
        <f>VLOOKUP(WEEKDAY(X2,2),спр!$C:$D,2,0)</f>
        <v>чт</v>
      </c>
      <c r="Y1" t="str">
        <f>VLOOKUP(WEEKDAY(Y2,2),спр!$C:$D,2,0)</f>
        <v>пт</v>
      </c>
      <c r="Z1" t="str">
        <f>VLOOKUP(WEEKDAY(Z2,2),спр!$C:$D,2,0)</f>
        <v>сб</v>
      </c>
      <c r="AA1" t="str">
        <f>VLOOKUP(WEEKDAY(AA2,2),спр!$C:$D,2,0)</f>
        <v>вс</v>
      </c>
      <c r="AB1" t="str">
        <f>VLOOKUP(WEEKDAY(AB2,2),спр!$C:$D,2,0)</f>
        <v>пн</v>
      </c>
      <c r="AC1" t="str">
        <f>VLOOKUP(WEEKDAY(AC2,2),спр!$C:$D,2,0)</f>
        <v>вт</v>
      </c>
      <c r="AD1" t="str">
        <f>VLOOKUP(WEEKDAY(AD2,2),спр!$C:$D,2,0)</f>
        <v>ср</v>
      </c>
      <c r="AE1" t="str">
        <f>VLOOKUP(WEEKDAY(AE2,2),спр!$C:$D,2,0)</f>
        <v>чт</v>
      </c>
      <c r="AF1" t="str">
        <f>VLOOKUP(WEEKDAY(AF2,2),спр!$C:$D,2,0)</f>
        <v>пт</v>
      </c>
      <c r="AG1" t="str">
        <f>VLOOKUP(WEEKDAY(AG2,2),спр!$C:$D,2,0)</f>
        <v>сб</v>
      </c>
      <c r="AH1" t="s">
        <v>514</v>
      </c>
      <c r="AI1" t="str">
        <f>VLOOKUP(WEEKDAY(AI2,2),спр!$C:$D,2,0)</f>
        <v>вс</v>
      </c>
      <c r="AJ1" t="str">
        <f>VLOOKUP(WEEKDAY(AJ2,2),спр!$C:$D,2,0)</f>
        <v>пн</v>
      </c>
      <c r="AK1" t="str">
        <f>VLOOKUP(WEEKDAY(AK2,2),спр!$C:$D,2,0)</f>
        <v>вт</v>
      </c>
      <c r="AL1" t="str">
        <f>VLOOKUP(WEEKDAY(AL2,2),спр!$C:$D,2,0)</f>
        <v>ср</v>
      </c>
      <c r="AM1" t="str">
        <f>VLOOKUP(WEEKDAY(AM2,2),спр!$C:$D,2,0)</f>
        <v>чт</v>
      </c>
      <c r="AN1" t="str">
        <f>VLOOKUP(WEEKDAY(AN2,2),спр!$C:$D,2,0)</f>
        <v>пт</v>
      </c>
      <c r="AO1" t="str">
        <f>VLOOKUP(WEEKDAY(AO2,2),спр!$C:$D,2,0)</f>
        <v>сб</v>
      </c>
      <c r="AP1" t="str">
        <f>VLOOKUP(WEEKDAY(AP2,2),спр!$C:$D,2,0)</f>
        <v>вс</v>
      </c>
      <c r="AQ1" t="str">
        <f>VLOOKUP(WEEKDAY(AQ2,2),спр!$C:$D,2,0)</f>
        <v>пн</v>
      </c>
      <c r="AR1" t="str">
        <f>VLOOKUP(WEEKDAY(AR2,2),спр!$C:$D,2,0)</f>
        <v>вт</v>
      </c>
      <c r="AS1" t="str">
        <f>VLOOKUP(WEEKDAY(AS2,2),спр!$C:$D,2,0)</f>
        <v>ср</v>
      </c>
      <c r="AT1" t="str">
        <f>VLOOKUP(WEEKDAY(AT2,2),спр!$C:$D,2,0)</f>
        <v>чт</v>
      </c>
      <c r="AU1" t="str">
        <f>VLOOKUP(WEEKDAY(AU2,2),спр!$C:$D,2,0)</f>
        <v>пт</v>
      </c>
      <c r="AV1" t="str">
        <f>VLOOKUP(WEEKDAY(AV2,2),спр!$C:$D,2,0)</f>
        <v>сб</v>
      </c>
      <c r="AW1" t="str">
        <f>VLOOKUP(WEEKDAY(AW2,2),спр!$C:$D,2,0)</f>
        <v>вс</v>
      </c>
      <c r="AX1" t="str">
        <f>VLOOKUP(WEEKDAY(AX2,2),спр!$C:$D,2,0)</f>
        <v>пн</v>
      </c>
      <c r="AY1" t="str">
        <f>VLOOKUP(WEEKDAY(AY2,2),спр!$C:$D,2,0)</f>
        <v>вт</v>
      </c>
      <c r="AZ1" t="str">
        <f>VLOOKUP(WEEKDAY(AZ2,2),спр!$C:$D,2,0)</f>
        <v>ср</v>
      </c>
      <c r="BA1" t="str">
        <f>VLOOKUP(WEEKDAY(BA2,2),спр!$C:$D,2,0)</f>
        <v>чт</v>
      </c>
      <c r="BB1" t="str">
        <f>VLOOKUP(WEEKDAY(BB2,2),спр!$C:$D,2,0)</f>
        <v>пт</v>
      </c>
      <c r="BC1" t="str">
        <f>VLOOKUP(WEEKDAY(BC2,2),спр!$C:$D,2,0)</f>
        <v>сб</v>
      </c>
      <c r="BD1" t="str">
        <f>VLOOKUP(WEEKDAY(BD2,2),спр!$C:$D,2,0)</f>
        <v>вс</v>
      </c>
      <c r="BE1" t="str">
        <f>VLOOKUP(WEEKDAY(BE2,2),спр!$C:$D,2,0)</f>
        <v>пн</v>
      </c>
      <c r="BF1" t="str">
        <f>VLOOKUP(WEEKDAY(BF2,2),спр!$C:$D,2,0)</f>
        <v>вт</v>
      </c>
      <c r="BG1" t="str">
        <f>VLOOKUP(WEEKDAY(BG2,2),спр!$C:$D,2,0)</f>
        <v>ср</v>
      </c>
      <c r="BH1" t="str">
        <f>VLOOKUP(WEEKDAY(BH2,2),спр!$C:$D,2,0)</f>
        <v>чт</v>
      </c>
      <c r="BI1" t="str">
        <f>VLOOKUP(WEEKDAY(BI2,2),спр!$C:$D,2,0)</f>
        <v>пт</v>
      </c>
      <c r="BJ1" t="str">
        <f>VLOOKUP(WEEKDAY(BJ2,2),спр!$C:$D,2,0)</f>
        <v>сб</v>
      </c>
      <c r="BK1" t="str">
        <f>VLOOKUP(WEEKDAY(BK2,2),спр!$C:$D,2,0)</f>
        <v>вс</v>
      </c>
      <c r="BL1" t="str">
        <f>VLOOKUP(WEEKDAY(BL2,2),спр!$C:$D,2,0)</f>
        <v>пн</v>
      </c>
      <c r="BM1" t="str">
        <f>VLOOKUP(WEEKDAY(BM2,2),спр!$C:$D,2,0)</f>
        <v>вт</v>
      </c>
      <c r="BN1" t="s">
        <v>514</v>
      </c>
      <c r="BO1" t="str">
        <f>VLOOKUP(WEEKDAY(BO2,2),спр!$C:$D,2,0)</f>
        <v>ср</v>
      </c>
      <c r="BP1" t="str">
        <f>VLOOKUP(WEEKDAY(BP2,2),спр!$C:$D,2,0)</f>
        <v>чт</v>
      </c>
      <c r="BQ1" t="str">
        <f>VLOOKUP(WEEKDAY(BQ2,2),спр!$C:$D,2,0)</f>
        <v>пт</v>
      </c>
      <c r="BR1" t="str">
        <f>VLOOKUP(WEEKDAY(BR2,2),спр!$C:$D,2,0)</f>
        <v>сб</v>
      </c>
      <c r="BS1" t="str">
        <f>VLOOKUP(WEEKDAY(BS2,2),спр!$C:$D,2,0)</f>
        <v>вс</v>
      </c>
      <c r="BT1" t="str">
        <f>VLOOKUP(WEEKDAY(BT2,2),спр!$C:$D,2,0)</f>
        <v>пн</v>
      </c>
      <c r="BU1" t="str">
        <f>VLOOKUP(WEEKDAY(BU2,2),спр!$C:$D,2,0)</f>
        <v>вт</v>
      </c>
      <c r="BV1" t="str">
        <f>VLOOKUP(WEEKDAY(BV2,2),спр!$C:$D,2,0)</f>
        <v>ср</v>
      </c>
      <c r="BW1" t="str">
        <f>VLOOKUP(WEEKDAY(BW2,2),спр!$C:$D,2,0)</f>
        <v>чт</v>
      </c>
      <c r="BX1" t="str">
        <f>VLOOKUP(WEEKDAY(BX2,2),спр!$C:$D,2,0)</f>
        <v>пт</v>
      </c>
      <c r="BY1" t="str">
        <f>VLOOKUP(WEEKDAY(BY2,2),спр!$C:$D,2,0)</f>
        <v>сб</v>
      </c>
      <c r="BZ1" t="str">
        <f>VLOOKUP(WEEKDAY(BZ2,2),спр!$C:$D,2,0)</f>
        <v>вс</v>
      </c>
      <c r="CA1" t="str">
        <f>VLOOKUP(WEEKDAY(CA2,2),спр!$C:$D,2,0)</f>
        <v>пн</v>
      </c>
      <c r="CB1" t="str">
        <f>VLOOKUP(WEEKDAY(CB2,2),спр!$C:$D,2,0)</f>
        <v>вт</v>
      </c>
      <c r="CC1" t="str">
        <f>VLOOKUP(WEEKDAY(CC2,2),спр!$C:$D,2,0)</f>
        <v>ср</v>
      </c>
      <c r="CD1" t="str">
        <f>VLOOKUP(WEEKDAY(CD2,2),спр!$C:$D,2,0)</f>
        <v>чт</v>
      </c>
      <c r="CE1" t="str">
        <f>VLOOKUP(WEEKDAY(CE2,2),спр!$C:$D,2,0)</f>
        <v>пт</v>
      </c>
      <c r="CF1" t="str">
        <f>VLOOKUP(WEEKDAY(CF2,2),спр!$C:$D,2,0)</f>
        <v>сб</v>
      </c>
      <c r="CG1" t="str">
        <f>VLOOKUP(WEEKDAY(CG2,2),спр!$C:$D,2,0)</f>
        <v>вс</v>
      </c>
      <c r="CH1" t="str">
        <f>VLOOKUP(WEEKDAY(CH2,2),спр!$C:$D,2,0)</f>
        <v>пн</v>
      </c>
      <c r="CI1" t="str">
        <f>VLOOKUP(WEEKDAY(CI2,2),спр!$C:$D,2,0)</f>
        <v>вт</v>
      </c>
      <c r="CJ1" t="str">
        <f>VLOOKUP(WEEKDAY(CJ2,2),спр!$C:$D,2,0)</f>
        <v>ср</v>
      </c>
      <c r="CK1" t="str">
        <f>VLOOKUP(WEEKDAY(CK2,2),спр!$C:$D,2,0)</f>
        <v>чт</v>
      </c>
      <c r="CL1" t="str">
        <f>VLOOKUP(WEEKDAY(CL2,2),спр!$C:$D,2,0)</f>
        <v>пт</v>
      </c>
      <c r="CM1" t="str">
        <f>VLOOKUP(WEEKDAY(CM2,2),спр!$C:$D,2,0)</f>
        <v>сб</v>
      </c>
      <c r="CN1" t="str">
        <f>VLOOKUP(WEEKDAY(CN2,2),спр!$C:$D,2,0)</f>
        <v>вс</v>
      </c>
      <c r="CO1" t="str">
        <f>VLOOKUP(WEEKDAY(CO2,2),спр!$C:$D,2,0)</f>
        <v>пн</v>
      </c>
      <c r="CP1" t="str">
        <f>VLOOKUP(WEEKDAY(CP2,2),спр!$C:$D,2,0)</f>
        <v>вт</v>
      </c>
      <c r="CQ1" t="str">
        <f>VLOOKUP(WEEKDAY(CQ2,2),спр!$C:$D,2,0)</f>
        <v>ср</v>
      </c>
      <c r="CR1" t="str">
        <f>VLOOKUP(WEEKDAY(CR2,2),спр!$C:$D,2,0)</f>
        <v>чт</v>
      </c>
      <c r="CS1" t="s">
        <v>514</v>
      </c>
      <c r="CT1" t="str">
        <f>VLOOKUP(WEEKDAY(CT2,2),спр!$C:$D,2,0)</f>
        <v>пт</v>
      </c>
      <c r="CU1" t="str">
        <f>VLOOKUP(WEEKDAY(CU2,2),спр!$C:$D,2,0)</f>
        <v>сб</v>
      </c>
      <c r="CV1" t="str">
        <f>VLOOKUP(WEEKDAY(CV2,2),спр!$C:$D,2,0)</f>
        <v>вс</v>
      </c>
      <c r="CW1" t="str">
        <f>VLOOKUP(WEEKDAY(CW2,2),спр!$C:$D,2,0)</f>
        <v>пн</v>
      </c>
      <c r="CX1" t="str">
        <f>VLOOKUP(WEEKDAY(CX2,2),спр!$C:$D,2,0)</f>
        <v>вт</v>
      </c>
      <c r="CY1" t="str">
        <f>VLOOKUP(WEEKDAY(CY2,2),спр!$C:$D,2,0)</f>
        <v>ср</v>
      </c>
      <c r="CZ1" t="str">
        <f>VLOOKUP(WEEKDAY(CZ2,2),спр!$C:$D,2,0)</f>
        <v>чт</v>
      </c>
      <c r="DA1" t="str">
        <f>VLOOKUP(WEEKDAY(DA2,2),спр!$C:$D,2,0)</f>
        <v>пт</v>
      </c>
      <c r="DB1" t="str">
        <f>VLOOKUP(WEEKDAY(DB2,2),спр!$C:$D,2,0)</f>
        <v>сб</v>
      </c>
      <c r="DC1" t="str">
        <f>VLOOKUP(WEEKDAY(DC2,2),спр!$C:$D,2,0)</f>
        <v>вс</v>
      </c>
      <c r="DD1" t="str">
        <f>VLOOKUP(WEEKDAY(DD2,2),спр!$C:$D,2,0)</f>
        <v>пн</v>
      </c>
      <c r="DE1" t="str">
        <f>VLOOKUP(WEEKDAY(DE2,2),спр!$C:$D,2,0)</f>
        <v>вт</v>
      </c>
      <c r="DF1" t="str">
        <f>VLOOKUP(WEEKDAY(DF2,2),спр!$C:$D,2,0)</f>
        <v>ср</v>
      </c>
      <c r="DG1" t="str">
        <f>VLOOKUP(WEEKDAY(DG2,2),спр!$C:$D,2,0)</f>
        <v>чт</v>
      </c>
      <c r="DH1" t="str">
        <f>VLOOKUP(WEEKDAY(DH2,2),спр!$C:$D,2,0)</f>
        <v>пт</v>
      </c>
      <c r="DI1" t="str">
        <f>VLOOKUP(WEEKDAY(DI2,2),спр!$C:$D,2,0)</f>
        <v>сб</v>
      </c>
      <c r="DJ1" t="str">
        <f>VLOOKUP(WEEKDAY(DJ2,2),спр!$C:$D,2,0)</f>
        <v>вс</v>
      </c>
      <c r="DK1" t="str">
        <f>VLOOKUP(WEEKDAY(DK2,2),спр!$C:$D,2,0)</f>
        <v>пн</v>
      </c>
      <c r="DL1" t="str">
        <f>VLOOKUP(WEEKDAY(DL2,2),спр!$C:$D,2,0)</f>
        <v>вт</v>
      </c>
      <c r="DM1" t="str">
        <f>VLOOKUP(WEEKDAY(DM2,2),спр!$C:$D,2,0)</f>
        <v>ср</v>
      </c>
      <c r="DN1" t="str">
        <f>VLOOKUP(WEEKDAY(DN2,2),спр!$C:$D,2,0)</f>
        <v>чт</v>
      </c>
      <c r="DO1" t="str">
        <f>VLOOKUP(WEEKDAY(DO2,2),спр!$C:$D,2,0)</f>
        <v>пт</v>
      </c>
      <c r="DP1" t="str">
        <f>VLOOKUP(WEEKDAY(DP2,2),спр!$C:$D,2,0)</f>
        <v>сб</v>
      </c>
      <c r="DQ1" t="str">
        <f>VLOOKUP(WEEKDAY(DQ2,2),спр!$C:$D,2,0)</f>
        <v>вс</v>
      </c>
      <c r="DR1" t="str">
        <f>VLOOKUP(WEEKDAY(DR2,2),спр!$C:$D,2,0)</f>
        <v>пн</v>
      </c>
      <c r="DS1" t="str">
        <f>VLOOKUP(WEEKDAY(DS2,2),спр!$C:$D,2,0)</f>
        <v>вт</v>
      </c>
      <c r="DT1" t="str">
        <f>VLOOKUP(WEEKDAY(DT2,2),спр!$C:$D,2,0)</f>
        <v>ср</v>
      </c>
      <c r="DU1" t="str">
        <f>VLOOKUP(WEEKDAY(DU2,2),спр!$C:$D,2,0)</f>
        <v>чт</v>
      </c>
      <c r="DV1" t="str">
        <f>VLOOKUP(WEEKDAY(DV2,2),спр!$C:$D,2,0)</f>
        <v>пт</v>
      </c>
      <c r="DW1" t="str">
        <f>VLOOKUP(WEEKDAY(DW2,2),спр!$C:$D,2,0)</f>
        <v>сб</v>
      </c>
      <c r="DX1" t="str">
        <f>VLOOKUP(WEEKDAY(DX2,2),спр!$C:$D,2,0)</f>
        <v>вс</v>
      </c>
      <c r="DY1" t="s">
        <v>514</v>
      </c>
      <c r="DZ1" t="str">
        <f>VLOOKUP(WEEKDAY(DZ2,2),спр!$C:$D,2,0)</f>
        <v>пн</v>
      </c>
      <c r="EA1" t="str">
        <f>VLOOKUP(WEEKDAY(EA2,2),спр!$C:$D,2,0)</f>
        <v>вт</v>
      </c>
      <c r="EB1" t="str">
        <f>VLOOKUP(WEEKDAY(EB2,2),спр!$C:$D,2,0)</f>
        <v>ср</v>
      </c>
      <c r="EC1" t="str">
        <f>VLOOKUP(WEEKDAY(EC2,2),спр!$C:$D,2,0)</f>
        <v>чт</v>
      </c>
      <c r="ED1" t="str">
        <f>VLOOKUP(WEEKDAY(ED2,2),спр!$C:$D,2,0)</f>
        <v>пт</v>
      </c>
      <c r="EE1" t="str">
        <f>VLOOKUP(WEEKDAY(EE2,2),спр!$C:$D,2,0)</f>
        <v>сб</v>
      </c>
      <c r="EF1" t="str">
        <f>VLOOKUP(WEEKDAY(EF2,2),спр!$C:$D,2,0)</f>
        <v>вс</v>
      </c>
      <c r="EG1" t="str">
        <f>VLOOKUP(WEEKDAY(EG2,2),спр!$C:$D,2,0)</f>
        <v>пн</v>
      </c>
      <c r="EH1" t="str">
        <f>VLOOKUP(WEEKDAY(EH2,2),спр!$C:$D,2,0)</f>
        <v>вт</v>
      </c>
      <c r="EI1" t="str">
        <f>VLOOKUP(WEEKDAY(EI2,2),спр!$C:$D,2,0)</f>
        <v>ср</v>
      </c>
      <c r="EJ1" t="str">
        <f>VLOOKUP(WEEKDAY(EJ2,2),спр!$C:$D,2,0)</f>
        <v>чт</v>
      </c>
      <c r="EK1" t="str">
        <f>VLOOKUP(WEEKDAY(EK2,2),спр!$C:$D,2,0)</f>
        <v>пт</v>
      </c>
      <c r="EL1" t="str">
        <f>VLOOKUP(WEEKDAY(EL2,2),спр!$C:$D,2,0)</f>
        <v>сб</v>
      </c>
      <c r="EM1" t="str">
        <f>VLOOKUP(WEEKDAY(EM2,2),спр!$C:$D,2,0)</f>
        <v>вс</v>
      </c>
      <c r="EN1" t="str">
        <f>VLOOKUP(WEEKDAY(EN2,2),спр!$C:$D,2,0)</f>
        <v>пн</v>
      </c>
      <c r="EO1" t="str">
        <f>VLOOKUP(WEEKDAY(EO2,2),спр!$C:$D,2,0)</f>
        <v>вт</v>
      </c>
      <c r="EP1" t="str">
        <f>VLOOKUP(WEEKDAY(EP2,2),спр!$C:$D,2,0)</f>
        <v>ср</v>
      </c>
      <c r="EQ1" t="str">
        <f>VLOOKUP(WEEKDAY(EQ2,2),спр!$C:$D,2,0)</f>
        <v>чт</v>
      </c>
      <c r="ER1" t="str">
        <f>VLOOKUP(WEEKDAY(ER2,2),спр!$C:$D,2,0)</f>
        <v>пт</v>
      </c>
      <c r="ES1" t="str">
        <f>VLOOKUP(WEEKDAY(ES2,2),спр!$C:$D,2,0)</f>
        <v>сб</v>
      </c>
      <c r="ET1" t="str">
        <f>VLOOKUP(WEEKDAY(ET2,2),спр!$C:$D,2,0)</f>
        <v>вс</v>
      </c>
      <c r="EU1" t="str">
        <f>VLOOKUP(WEEKDAY(EU2,2),спр!$C:$D,2,0)</f>
        <v>пн</v>
      </c>
      <c r="EV1" t="str">
        <f>VLOOKUP(WEEKDAY(EV2,2),спр!$C:$D,2,0)</f>
        <v>вт</v>
      </c>
      <c r="EW1" t="str">
        <f>VLOOKUP(WEEKDAY(EW2,2),спр!$C:$D,2,0)</f>
        <v>ср</v>
      </c>
      <c r="EX1" t="str">
        <f>VLOOKUP(WEEKDAY(EX2,2),спр!$C:$D,2,0)</f>
        <v>чт</v>
      </c>
      <c r="EY1" t="str">
        <f>VLOOKUP(WEEKDAY(EY2,2),спр!$C:$D,2,0)</f>
        <v>пт</v>
      </c>
      <c r="EZ1" t="str">
        <f>VLOOKUP(WEEKDAY(EZ2,2),спр!$C:$D,2,0)</f>
        <v>сб</v>
      </c>
      <c r="FA1" t="str">
        <f>VLOOKUP(WEEKDAY(FA2,2),спр!$C:$D,2,0)</f>
        <v>вс</v>
      </c>
      <c r="FB1" t="str">
        <f>VLOOKUP(WEEKDAY(FB2,2),спр!$C:$D,2,0)</f>
        <v>пн</v>
      </c>
      <c r="FC1" t="str">
        <f>VLOOKUP(WEEKDAY(FC2,2),спр!$C:$D,2,0)</f>
        <v>вт</v>
      </c>
      <c r="FD1" t="str">
        <f>VLOOKUP(WEEKDAY(FD2,2),спр!$C:$D,2,0)</f>
        <v>ср</v>
      </c>
      <c r="FE1" t="s">
        <v>514</v>
      </c>
      <c r="FF1" t="str">
        <f>VLOOKUP(WEEKDAY(FF2,2),спр!$C:$D,2,0)</f>
        <v>чт</v>
      </c>
      <c r="FG1" t="str">
        <f>VLOOKUP(WEEKDAY(FG2,2),спр!$C:$D,2,0)</f>
        <v>пт</v>
      </c>
      <c r="FH1" t="str">
        <f>VLOOKUP(WEEKDAY(FH2,2),спр!$C:$D,2,0)</f>
        <v>сб</v>
      </c>
      <c r="FI1" t="str">
        <f>VLOOKUP(WEEKDAY(FI2,2),спр!$C:$D,2,0)</f>
        <v>вс</v>
      </c>
      <c r="FJ1" t="str">
        <f>VLOOKUP(WEEKDAY(FJ2,2),спр!$C:$D,2,0)</f>
        <v>пн</v>
      </c>
      <c r="FK1" t="str">
        <f>VLOOKUP(WEEKDAY(FK2,2),спр!$C:$D,2,0)</f>
        <v>вт</v>
      </c>
      <c r="FL1" t="str">
        <f>VLOOKUP(WEEKDAY(FL2,2),спр!$C:$D,2,0)</f>
        <v>ср</v>
      </c>
      <c r="FM1" t="str">
        <f>VLOOKUP(WEEKDAY(FM2,2),спр!$C:$D,2,0)</f>
        <v>чт</v>
      </c>
      <c r="FN1" t="str">
        <f>VLOOKUP(WEEKDAY(FN2,2),спр!$C:$D,2,0)</f>
        <v>пт</v>
      </c>
      <c r="FO1" t="str">
        <f>VLOOKUP(WEEKDAY(FO2,2),спр!$C:$D,2,0)</f>
        <v>сб</v>
      </c>
      <c r="FP1" t="str">
        <f>VLOOKUP(WEEKDAY(FP2,2),спр!$C:$D,2,0)</f>
        <v>вс</v>
      </c>
      <c r="FQ1" t="str">
        <f>VLOOKUP(WEEKDAY(FQ2,2),спр!$C:$D,2,0)</f>
        <v>пн</v>
      </c>
      <c r="FR1" t="str">
        <f>VLOOKUP(WEEKDAY(FR2,2),спр!$C:$D,2,0)</f>
        <v>вт</v>
      </c>
      <c r="FS1" t="str">
        <f>VLOOKUP(WEEKDAY(FS2,2),спр!$C:$D,2,0)</f>
        <v>ср</v>
      </c>
      <c r="FT1" t="str">
        <f>VLOOKUP(WEEKDAY(FT2,2),спр!$C:$D,2,0)</f>
        <v>чт</v>
      </c>
      <c r="FU1" t="str">
        <f>VLOOKUP(WEEKDAY(FU2,2),спр!$C:$D,2,0)</f>
        <v>пт</v>
      </c>
      <c r="FV1" t="str">
        <f>VLOOKUP(WEEKDAY(FV2,2),спр!$C:$D,2,0)</f>
        <v>сб</v>
      </c>
      <c r="FW1" t="str">
        <f>VLOOKUP(WEEKDAY(FW2,2),спр!$C:$D,2,0)</f>
        <v>вс</v>
      </c>
      <c r="FX1" t="str">
        <f>VLOOKUP(WEEKDAY(FX2,2),спр!$C:$D,2,0)</f>
        <v>пн</v>
      </c>
      <c r="FY1" t="str">
        <f>VLOOKUP(WEEKDAY(FY2,2),спр!$C:$D,2,0)</f>
        <v>вт</v>
      </c>
      <c r="FZ1" t="str">
        <f>VLOOKUP(WEEKDAY(FZ2,2),спр!$C:$D,2,0)</f>
        <v>ср</v>
      </c>
      <c r="GA1" t="str">
        <f>VLOOKUP(WEEKDAY(GA2,2),спр!$C:$D,2,0)</f>
        <v>чт</v>
      </c>
      <c r="GB1" t="str">
        <f>VLOOKUP(WEEKDAY(GB2,2),спр!$C:$D,2,0)</f>
        <v>пт</v>
      </c>
      <c r="GC1" t="str">
        <f>VLOOKUP(WEEKDAY(GC2,2),спр!$C:$D,2,0)</f>
        <v>сб</v>
      </c>
      <c r="GD1" t="str">
        <f>VLOOKUP(WEEKDAY(GD2,2),спр!$C:$D,2,0)</f>
        <v>вс</v>
      </c>
      <c r="GE1" t="str">
        <f>VLOOKUP(WEEKDAY(GE2,2),спр!$C:$D,2,0)</f>
        <v>пн</v>
      </c>
      <c r="GF1" t="str">
        <f>VLOOKUP(WEEKDAY(GF2,2),спр!$C:$D,2,0)</f>
        <v>вт</v>
      </c>
      <c r="GG1" t="str">
        <f>VLOOKUP(WEEKDAY(GG2,2),спр!$C:$D,2,0)</f>
        <v>ср</v>
      </c>
      <c r="GH1" t="str">
        <f>VLOOKUP(WEEKDAY(GH2,2),спр!$C:$D,2,0)</f>
        <v>чт</v>
      </c>
      <c r="GI1" t="str">
        <f>VLOOKUP(WEEKDAY(GI2,2),спр!$C:$D,2,0)</f>
        <v>пт</v>
      </c>
      <c r="GJ1" t="s">
        <v>514</v>
      </c>
      <c r="GK1" t="str">
        <f>VLOOKUP(WEEKDAY(GK2,2),спр!$C:$D,2,0)</f>
        <v>сб</v>
      </c>
      <c r="GL1" t="str">
        <f>VLOOKUP(WEEKDAY(GL2,2),спр!$C:$D,2,0)</f>
        <v>вс</v>
      </c>
      <c r="GM1" t="str">
        <f>VLOOKUP(WEEKDAY(GM2,2),спр!$C:$D,2,0)</f>
        <v>пн</v>
      </c>
      <c r="GN1" t="str">
        <f>VLOOKUP(WEEKDAY(GN2,2),спр!$C:$D,2,0)</f>
        <v>вт</v>
      </c>
      <c r="GO1" t="str">
        <f>VLOOKUP(WEEKDAY(GO2,2),спр!$C:$D,2,0)</f>
        <v>ср</v>
      </c>
      <c r="GP1" t="str">
        <f>VLOOKUP(WEEKDAY(GP2,2),спр!$C:$D,2,0)</f>
        <v>чт</v>
      </c>
      <c r="GQ1" t="str">
        <f>VLOOKUP(WEEKDAY(GQ2,2),спр!$C:$D,2,0)</f>
        <v>пт</v>
      </c>
      <c r="GR1" t="str">
        <f>VLOOKUP(WEEKDAY(GR2,2),спр!$C:$D,2,0)</f>
        <v>сб</v>
      </c>
      <c r="GS1" t="str">
        <f>VLOOKUP(WEEKDAY(GS2,2),спр!$C:$D,2,0)</f>
        <v>вс</v>
      </c>
      <c r="GT1" t="str">
        <f>VLOOKUP(WEEKDAY(GT2,2),спр!$C:$D,2,0)</f>
        <v>пн</v>
      </c>
      <c r="GU1" t="str">
        <f>VLOOKUP(WEEKDAY(GU2,2),спр!$C:$D,2,0)</f>
        <v>вт</v>
      </c>
      <c r="GV1" t="str">
        <f>VLOOKUP(WEEKDAY(GV2,2),спр!$C:$D,2,0)</f>
        <v>ср</v>
      </c>
      <c r="GW1" t="str">
        <f>VLOOKUP(WEEKDAY(GW2,2),спр!$C:$D,2,0)</f>
        <v>чт</v>
      </c>
      <c r="GX1" t="str">
        <f>VLOOKUP(WEEKDAY(GX2,2),спр!$C:$D,2,0)</f>
        <v>пт</v>
      </c>
      <c r="GY1" t="str">
        <f>VLOOKUP(WEEKDAY(GY2,2),спр!$C:$D,2,0)</f>
        <v>сб</v>
      </c>
      <c r="GZ1" t="str">
        <f>VLOOKUP(WEEKDAY(GZ2,2),спр!$C:$D,2,0)</f>
        <v>вс</v>
      </c>
      <c r="HA1" t="str">
        <f>VLOOKUP(WEEKDAY(HA2,2),спр!$C:$D,2,0)</f>
        <v>пн</v>
      </c>
      <c r="HB1" t="str">
        <f>VLOOKUP(WEEKDAY(HB2,2),спр!$C:$D,2,0)</f>
        <v>вт</v>
      </c>
      <c r="HC1" t="str">
        <f>VLOOKUP(WEEKDAY(HC2,2),спр!$C:$D,2,0)</f>
        <v>ср</v>
      </c>
      <c r="HD1" t="str">
        <f>VLOOKUP(WEEKDAY(HD2,2),спр!$C:$D,2,0)</f>
        <v>чт</v>
      </c>
      <c r="HE1" t="str">
        <f>VLOOKUP(WEEKDAY(HE2,2),спр!$C:$D,2,0)</f>
        <v>пт</v>
      </c>
      <c r="HF1" t="str">
        <f>VLOOKUP(WEEKDAY(HF2,2),спр!$C:$D,2,0)</f>
        <v>сб</v>
      </c>
      <c r="HG1" t="str">
        <f>VLOOKUP(WEEKDAY(HG2,2),спр!$C:$D,2,0)</f>
        <v>вс</v>
      </c>
      <c r="HH1" t="str">
        <f>VLOOKUP(WEEKDAY(HH2,2),спр!$C:$D,2,0)</f>
        <v>пн</v>
      </c>
      <c r="HI1" t="str">
        <f>VLOOKUP(WEEKDAY(HI2,2),спр!$C:$D,2,0)</f>
        <v>вт</v>
      </c>
      <c r="HJ1" t="str">
        <f>VLOOKUP(WEEKDAY(HJ2,2),спр!$C:$D,2,0)</f>
        <v>ср</v>
      </c>
      <c r="HK1" t="str">
        <f>VLOOKUP(WEEKDAY(HK2,2),спр!$C:$D,2,0)</f>
        <v>чт</v>
      </c>
      <c r="HL1" t="str">
        <f>VLOOKUP(WEEKDAY(HL2,2),спр!$C:$D,2,0)</f>
        <v>пт</v>
      </c>
      <c r="HM1" t="str">
        <f>VLOOKUP(WEEKDAY(HM2,2),спр!$C:$D,2,0)</f>
        <v>сб</v>
      </c>
      <c r="HN1" t="str">
        <f>VLOOKUP(WEEKDAY(HN2,2),спр!$C:$D,2,0)</f>
        <v>вс</v>
      </c>
      <c r="HO1" t="str">
        <f>VLOOKUP(WEEKDAY(HO2,2),спр!$C:$D,2,0)</f>
        <v>пн</v>
      </c>
      <c r="HP1" t="s">
        <v>514</v>
      </c>
      <c r="HQ1" t="str">
        <f>VLOOKUP(WEEKDAY(HQ2,2),спр!$C:$D,2,0)</f>
        <v>вт</v>
      </c>
      <c r="HR1" t="str">
        <f>VLOOKUP(WEEKDAY(HR2,2),спр!$C:$D,2,0)</f>
        <v>ср</v>
      </c>
      <c r="HS1" t="str">
        <f>VLOOKUP(WEEKDAY(HS2,2),спр!$C:$D,2,0)</f>
        <v>чт</v>
      </c>
      <c r="HT1" t="str">
        <f>VLOOKUP(WEEKDAY(HT2,2),спр!$C:$D,2,0)</f>
        <v>пт</v>
      </c>
      <c r="HU1" t="str">
        <f>VLOOKUP(WEEKDAY(HU2,2),спр!$C:$D,2,0)</f>
        <v>сб</v>
      </c>
      <c r="HV1" t="str">
        <f>VLOOKUP(WEEKDAY(HV2,2),спр!$C:$D,2,0)</f>
        <v>вс</v>
      </c>
      <c r="HW1" t="str">
        <f>VLOOKUP(WEEKDAY(HW2,2),спр!$C:$D,2,0)</f>
        <v>пн</v>
      </c>
      <c r="HX1" t="str">
        <f>VLOOKUP(WEEKDAY(HX2,2),спр!$C:$D,2,0)</f>
        <v>вт</v>
      </c>
      <c r="HY1" t="str">
        <f>VLOOKUP(WEEKDAY(HY2,2),спр!$C:$D,2,0)</f>
        <v>ср</v>
      </c>
      <c r="HZ1" t="str">
        <f>VLOOKUP(WEEKDAY(HZ2,2),спр!$C:$D,2,0)</f>
        <v>чт</v>
      </c>
      <c r="IA1" t="str">
        <f>VLOOKUP(WEEKDAY(IA2,2),спр!$C:$D,2,0)</f>
        <v>пт</v>
      </c>
      <c r="IB1" t="str">
        <f>VLOOKUP(WEEKDAY(IB2,2),спр!$C:$D,2,0)</f>
        <v>сб</v>
      </c>
      <c r="IC1" t="str">
        <f>VLOOKUP(WEEKDAY(IC2,2),спр!$C:$D,2,0)</f>
        <v>вс</v>
      </c>
      <c r="ID1" t="str">
        <f>VLOOKUP(WEEKDAY(ID2,2),спр!$C:$D,2,0)</f>
        <v>пн</v>
      </c>
      <c r="IE1" t="str">
        <f>VLOOKUP(WEEKDAY(IE2,2),спр!$C:$D,2,0)</f>
        <v>вт</v>
      </c>
      <c r="IF1" t="str">
        <f>VLOOKUP(WEEKDAY(IF2,2),спр!$C:$D,2,0)</f>
        <v>ср</v>
      </c>
      <c r="IG1" t="str">
        <f>VLOOKUP(WEEKDAY(IG2,2),спр!$C:$D,2,0)</f>
        <v>чт</v>
      </c>
      <c r="IH1" t="str">
        <f>VLOOKUP(WEEKDAY(IH2,2),спр!$C:$D,2,0)</f>
        <v>пт</v>
      </c>
      <c r="II1" t="str">
        <f>VLOOKUP(WEEKDAY(II2,2),спр!$C:$D,2,0)</f>
        <v>сб</v>
      </c>
      <c r="IJ1" t="str">
        <f>VLOOKUP(WEEKDAY(IJ2,2),спр!$C:$D,2,0)</f>
        <v>вс</v>
      </c>
      <c r="IK1" t="str">
        <f>VLOOKUP(WEEKDAY(IK2,2),спр!$C:$D,2,0)</f>
        <v>пн</v>
      </c>
      <c r="IL1" t="str">
        <f>VLOOKUP(WEEKDAY(IL2,2),спр!$C:$D,2,0)</f>
        <v>вт</v>
      </c>
      <c r="IM1" t="str">
        <f>VLOOKUP(WEEKDAY(IM2,2),спр!$C:$D,2,0)</f>
        <v>ср</v>
      </c>
      <c r="IN1" t="str">
        <f>VLOOKUP(WEEKDAY(IN2,2),спр!$C:$D,2,0)</f>
        <v>чт</v>
      </c>
      <c r="IO1" t="str">
        <f>VLOOKUP(WEEKDAY(IO2,2),спр!$C:$D,2,0)</f>
        <v>пт</v>
      </c>
      <c r="IP1" t="str">
        <f>VLOOKUP(WEEKDAY(IP2,2),спр!$C:$D,2,0)</f>
        <v>сб</v>
      </c>
      <c r="IQ1" t="str">
        <f>VLOOKUP(WEEKDAY(IQ2,2),спр!$C:$D,2,0)</f>
        <v>вс</v>
      </c>
      <c r="IR1" t="str">
        <f>VLOOKUP(WEEKDAY(IR2,2),спр!$C:$D,2,0)</f>
        <v>пн</v>
      </c>
      <c r="IS1" t="str">
        <f>VLOOKUP(WEEKDAY(IS2,2),спр!$C:$D,2,0)</f>
        <v>вт</v>
      </c>
      <c r="IT1" t="str">
        <f>VLOOKUP(WEEKDAY(IT2,2),спр!$C:$D,2,0)</f>
        <v>ср</v>
      </c>
      <c r="IU1" t="s">
        <v>514</v>
      </c>
      <c r="IV1" t="str">
        <f>VLOOKUP(WEEKDAY(IV2,2),спр!$C:$D,2,0)</f>
        <v>чт</v>
      </c>
      <c r="IW1" t="str">
        <f>VLOOKUP(WEEKDAY(IW2,2),спр!$C:$D,2,0)</f>
        <v>пт</v>
      </c>
      <c r="IX1" t="str">
        <f>VLOOKUP(WEEKDAY(IX2,2),спр!$C:$D,2,0)</f>
        <v>сб</v>
      </c>
      <c r="IY1" t="str">
        <f>VLOOKUP(WEEKDAY(IY2,2),спр!$C:$D,2,0)</f>
        <v>вс</v>
      </c>
      <c r="IZ1" t="str">
        <f>VLOOKUP(WEEKDAY(IZ2,2),спр!$C:$D,2,0)</f>
        <v>пн</v>
      </c>
      <c r="JA1" t="str">
        <f>VLOOKUP(WEEKDAY(JA2,2),спр!$C:$D,2,0)</f>
        <v>вт</v>
      </c>
      <c r="JB1" t="str">
        <f>VLOOKUP(WEEKDAY(JB2,2),спр!$C:$D,2,0)</f>
        <v>ср</v>
      </c>
      <c r="JC1" t="str">
        <f>VLOOKUP(WEEKDAY(JC2,2),спр!$C:$D,2,0)</f>
        <v>чт</v>
      </c>
      <c r="JD1" t="str">
        <f>VLOOKUP(WEEKDAY(JD2,2),спр!$C:$D,2,0)</f>
        <v>пт</v>
      </c>
      <c r="JE1" t="str">
        <f>VLOOKUP(WEEKDAY(JE2,2),спр!$C:$D,2,0)</f>
        <v>сб</v>
      </c>
      <c r="JF1" t="str">
        <f>VLOOKUP(WEEKDAY(JF2,2),спр!$C:$D,2,0)</f>
        <v>вс</v>
      </c>
      <c r="JG1" t="str">
        <f>VLOOKUP(WEEKDAY(JG2,2),спр!$C:$D,2,0)</f>
        <v>пн</v>
      </c>
      <c r="JH1" t="str">
        <f>VLOOKUP(WEEKDAY(JH2,2),спр!$C:$D,2,0)</f>
        <v>вт</v>
      </c>
      <c r="JI1" t="str">
        <f>VLOOKUP(WEEKDAY(JI2,2),спр!$C:$D,2,0)</f>
        <v>ср</v>
      </c>
      <c r="JJ1" t="str">
        <f>VLOOKUP(WEEKDAY(JJ2,2),спр!$C:$D,2,0)</f>
        <v>чт</v>
      </c>
      <c r="JK1" t="str">
        <f>VLOOKUP(WEEKDAY(JK2,2),спр!$C:$D,2,0)</f>
        <v>пт</v>
      </c>
      <c r="JL1" t="str">
        <f>VLOOKUP(WEEKDAY(JL2,2),спр!$C:$D,2,0)</f>
        <v>сб</v>
      </c>
      <c r="JM1" t="str">
        <f>VLOOKUP(WEEKDAY(JM2,2),спр!$C:$D,2,0)</f>
        <v>вс</v>
      </c>
      <c r="JN1" t="str">
        <f>VLOOKUP(WEEKDAY(JN2,2),спр!$C:$D,2,0)</f>
        <v>пн</v>
      </c>
      <c r="JO1" t="str">
        <f>VLOOKUP(WEEKDAY(JO2,2),спр!$C:$D,2,0)</f>
        <v>вт</v>
      </c>
      <c r="JP1" t="str">
        <f>VLOOKUP(WEEKDAY(JP2,2),спр!$C:$D,2,0)</f>
        <v>ср</v>
      </c>
      <c r="JQ1" t="str">
        <f>VLOOKUP(WEEKDAY(JQ2,2),спр!$C:$D,2,0)</f>
        <v>чт</v>
      </c>
      <c r="JR1" t="str">
        <f>VLOOKUP(WEEKDAY(JR2,2),спр!$C:$D,2,0)</f>
        <v>пт</v>
      </c>
      <c r="JS1" t="str">
        <f>VLOOKUP(WEEKDAY(JS2,2),спр!$C:$D,2,0)</f>
        <v>сб</v>
      </c>
      <c r="JT1" t="str">
        <f>VLOOKUP(WEEKDAY(JT2,2),спр!$C:$D,2,0)</f>
        <v>вс</v>
      </c>
      <c r="JU1" t="str">
        <f>VLOOKUP(WEEKDAY(JU2,2),спр!$C:$D,2,0)</f>
        <v>пн</v>
      </c>
      <c r="JV1" t="str">
        <f>VLOOKUP(WEEKDAY(JV2,2),спр!$C:$D,2,0)</f>
        <v>вт</v>
      </c>
      <c r="JW1" t="str">
        <f>VLOOKUP(WEEKDAY(JW2,2),спр!$C:$D,2,0)</f>
        <v>ср</v>
      </c>
      <c r="JX1" t="str">
        <f>VLOOKUP(WEEKDAY(JX2,2),спр!$C:$D,2,0)</f>
        <v>чт</v>
      </c>
      <c r="JY1" t="str">
        <f>VLOOKUP(WEEKDAY(JY2,2),спр!$C:$D,2,0)</f>
        <v>пт</v>
      </c>
      <c r="JZ1" t="str">
        <f>VLOOKUP(WEEKDAY(JZ2,2),спр!$C:$D,2,0)</f>
        <v>сб</v>
      </c>
      <c r="KA1" t="s">
        <v>514</v>
      </c>
    </row>
    <row r="2" spans="2:288" s="28" customFormat="1" x14ac:dyDescent="0.25">
      <c r="B2" s="28" t="s">
        <v>496</v>
      </c>
      <c r="C2" s="28" t="s">
        <v>495</v>
      </c>
      <c r="D2" s="29">
        <v>44652</v>
      </c>
      <c r="E2" s="29">
        <v>44653</v>
      </c>
      <c r="F2" s="29">
        <v>44654</v>
      </c>
      <c r="G2" s="29">
        <v>44655</v>
      </c>
      <c r="H2" s="29">
        <v>44656</v>
      </c>
      <c r="I2" s="29">
        <v>44657</v>
      </c>
      <c r="J2" s="29">
        <v>44658</v>
      </c>
      <c r="K2" s="29">
        <v>44659</v>
      </c>
      <c r="L2" s="29">
        <v>44660</v>
      </c>
      <c r="M2" s="29">
        <v>44661</v>
      </c>
      <c r="N2" s="29">
        <v>44662</v>
      </c>
      <c r="O2" s="29">
        <v>44663</v>
      </c>
      <c r="P2" s="29">
        <v>44664</v>
      </c>
      <c r="Q2" s="29">
        <v>44665</v>
      </c>
      <c r="R2" s="29">
        <v>44666</v>
      </c>
      <c r="S2" s="29">
        <v>44667</v>
      </c>
      <c r="T2" s="29">
        <v>44668</v>
      </c>
      <c r="U2" s="29">
        <v>44669</v>
      </c>
      <c r="V2" s="29">
        <v>44670</v>
      </c>
      <c r="W2" s="29">
        <v>44671</v>
      </c>
      <c r="X2" s="29">
        <v>44672</v>
      </c>
      <c r="Y2" s="29">
        <v>44673</v>
      </c>
      <c r="Z2" s="29">
        <v>44674</v>
      </c>
      <c r="AA2" s="29">
        <v>44675</v>
      </c>
      <c r="AB2" s="29">
        <v>44676</v>
      </c>
      <c r="AC2" s="29">
        <v>44677</v>
      </c>
      <c r="AD2" s="29">
        <v>44678</v>
      </c>
      <c r="AE2" s="29">
        <v>44679</v>
      </c>
      <c r="AF2" s="29">
        <v>44680</v>
      </c>
      <c r="AG2" s="29">
        <v>44681</v>
      </c>
      <c r="AH2" s="30" t="s">
        <v>497</v>
      </c>
      <c r="AI2" s="29">
        <v>44682</v>
      </c>
      <c r="AJ2" s="29">
        <v>44683</v>
      </c>
      <c r="AK2" s="29">
        <v>44684</v>
      </c>
      <c r="AL2" s="29">
        <v>44685</v>
      </c>
      <c r="AM2" s="29">
        <v>44686</v>
      </c>
      <c r="AN2" s="29">
        <v>44687</v>
      </c>
      <c r="AO2" s="29">
        <v>44688</v>
      </c>
      <c r="AP2" s="29">
        <v>44689</v>
      </c>
      <c r="AQ2" s="29">
        <v>44690</v>
      </c>
      <c r="AR2" s="29">
        <v>44691</v>
      </c>
      <c r="AS2" s="29">
        <v>44692</v>
      </c>
      <c r="AT2" s="29">
        <v>44693</v>
      </c>
      <c r="AU2" s="29">
        <v>44694</v>
      </c>
      <c r="AV2" s="29">
        <v>44695</v>
      </c>
      <c r="AW2" s="29">
        <v>44696</v>
      </c>
      <c r="AX2" s="29">
        <v>44697</v>
      </c>
      <c r="AY2" s="29">
        <v>44698</v>
      </c>
      <c r="AZ2" s="29">
        <v>44699</v>
      </c>
      <c r="BA2" s="29">
        <v>44700</v>
      </c>
      <c r="BB2" s="29">
        <v>44701</v>
      </c>
      <c r="BC2" s="29">
        <v>44702</v>
      </c>
      <c r="BD2" s="29">
        <v>44703</v>
      </c>
      <c r="BE2" s="29">
        <v>44704</v>
      </c>
      <c r="BF2" s="29">
        <v>44705</v>
      </c>
      <c r="BG2" s="29">
        <v>44706</v>
      </c>
      <c r="BH2" s="29">
        <v>44707</v>
      </c>
      <c r="BI2" s="29">
        <v>44708</v>
      </c>
      <c r="BJ2" s="29">
        <v>44709</v>
      </c>
      <c r="BK2" s="29">
        <v>44710</v>
      </c>
      <c r="BL2" s="29">
        <v>44711</v>
      </c>
      <c r="BM2" s="29">
        <v>44712</v>
      </c>
      <c r="BN2" s="30" t="s">
        <v>498</v>
      </c>
      <c r="BO2" s="29">
        <v>44713</v>
      </c>
      <c r="BP2" s="29">
        <v>44714</v>
      </c>
      <c r="BQ2" s="29">
        <v>44715</v>
      </c>
      <c r="BR2" s="29">
        <v>44716</v>
      </c>
      <c r="BS2" s="29">
        <v>44717</v>
      </c>
      <c r="BT2" s="29">
        <v>44718</v>
      </c>
      <c r="BU2" s="29">
        <v>44719</v>
      </c>
      <c r="BV2" s="29">
        <v>44720</v>
      </c>
      <c r="BW2" s="29">
        <v>44721</v>
      </c>
      <c r="BX2" s="29">
        <v>44722</v>
      </c>
      <c r="BY2" s="29">
        <v>44723</v>
      </c>
      <c r="BZ2" s="29">
        <v>44724</v>
      </c>
      <c r="CA2" s="29">
        <v>44725</v>
      </c>
      <c r="CB2" s="29">
        <v>44726</v>
      </c>
      <c r="CC2" s="29">
        <v>44727</v>
      </c>
      <c r="CD2" s="29">
        <v>44728</v>
      </c>
      <c r="CE2" s="29">
        <v>44729</v>
      </c>
      <c r="CF2" s="29">
        <v>44730</v>
      </c>
      <c r="CG2" s="29">
        <v>44731</v>
      </c>
      <c r="CH2" s="29">
        <v>44732</v>
      </c>
      <c r="CI2" s="29">
        <v>44733</v>
      </c>
      <c r="CJ2" s="29">
        <v>44734</v>
      </c>
      <c r="CK2" s="29">
        <v>44735</v>
      </c>
      <c r="CL2" s="29">
        <v>44736</v>
      </c>
      <c r="CM2" s="29">
        <v>44737</v>
      </c>
      <c r="CN2" s="29">
        <v>44738</v>
      </c>
      <c r="CO2" s="29">
        <v>44739</v>
      </c>
      <c r="CP2" s="29">
        <v>44740</v>
      </c>
      <c r="CQ2" s="29">
        <v>44741</v>
      </c>
      <c r="CR2" s="29">
        <v>44742</v>
      </c>
      <c r="CS2" s="30" t="s">
        <v>499</v>
      </c>
      <c r="CT2" s="29">
        <v>44743</v>
      </c>
      <c r="CU2" s="29">
        <v>44744</v>
      </c>
      <c r="CV2" s="29">
        <v>44745</v>
      </c>
      <c r="CW2" s="29">
        <v>44746</v>
      </c>
      <c r="CX2" s="29">
        <v>44747</v>
      </c>
      <c r="CY2" s="29">
        <v>44748</v>
      </c>
      <c r="CZ2" s="29">
        <v>44749</v>
      </c>
      <c r="DA2" s="29">
        <v>44750</v>
      </c>
      <c r="DB2" s="29">
        <v>44751</v>
      </c>
      <c r="DC2" s="29">
        <v>44752</v>
      </c>
      <c r="DD2" s="29">
        <v>44753</v>
      </c>
      <c r="DE2" s="29">
        <v>44754</v>
      </c>
      <c r="DF2" s="29">
        <v>44755</v>
      </c>
      <c r="DG2" s="29">
        <v>44756</v>
      </c>
      <c r="DH2" s="29">
        <v>44757</v>
      </c>
      <c r="DI2" s="29">
        <v>44758</v>
      </c>
      <c r="DJ2" s="29">
        <v>44759</v>
      </c>
      <c r="DK2" s="29">
        <v>44760</v>
      </c>
      <c r="DL2" s="29">
        <v>44761</v>
      </c>
      <c r="DM2" s="29">
        <v>44762</v>
      </c>
      <c r="DN2" s="29">
        <v>44763</v>
      </c>
      <c r="DO2" s="29">
        <v>44764</v>
      </c>
      <c r="DP2" s="29">
        <v>44765</v>
      </c>
      <c r="DQ2" s="29">
        <v>44766</v>
      </c>
      <c r="DR2" s="29">
        <v>44767</v>
      </c>
      <c r="DS2" s="29">
        <v>44768</v>
      </c>
      <c r="DT2" s="29">
        <v>44769</v>
      </c>
      <c r="DU2" s="29">
        <v>44770</v>
      </c>
      <c r="DV2" s="29">
        <v>44771</v>
      </c>
      <c r="DW2" s="29">
        <v>44772</v>
      </c>
      <c r="DX2" s="29">
        <v>44773</v>
      </c>
      <c r="DY2" s="30" t="s">
        <v>500</v>
      </c>
      <c r="DZ2" s="29">
        <v>44774</v>
      </c>
      <c r="EA2" s="29">
        <v>44775</v>
      </c>
      <c r="EB2" s="29">
        <v>44776</v>
      </c>
      <c r="EC2" s="29">
        <v>44777</v>
      </c>
      <c r="ED2" s="29">
        <v>44778</v>
      </c>
      <c r="EE2" s="29">
        <v>44779</v>
      </c>
      <c r="EF2" s="29">
        <v>44780</v>
      </c>
      <c r="EG2" s="29">
        <v>44781</v>
      </c>
      <c r="EH2" s="29">
        <v>44782</v>
      </c>
      <c r="EI2" s="29">
        <v>44783</v>
      </c>
      <c r="EJ2" s="29">
        <v>44784</v>
      </c>
      <c r="EK2" s="29">
        <v>44785</v>
      </c>
      <c r="EL2" s="29">
        <v>44786</v>
      </c>
      <c r="EM2" s="29">
        <v>44787</v>
      </c>
      <c r="EN2" s="29">
        <v>44788</v>
      </c>
      <c r="EO2" s="29">
        <v>44789</v>
      </c>
      <c r="EP2" s="29">
        <v>44790</v>
      </c>
      <c r="EQ2" s="29">
        <v>44791</v>
      </c>
      <c r="ER2" s="29">
        <v>44792</v>
      </c>
      <c r="ES2" s="29">
        <v>44793</v>
      </c>
      <c r="ET2" s="29">
        <v>44794</v>
      </c>
      <c r="EU2" s="29">
        <v>44795</v>
      </c>
      <c r="EV2" s="29">
        <v>44796</v>
      </c>
      <c r="EW2" s="29">
        <v>44797</v>
      </c>
      <c r="EX2" s="29">
        <v>44798</v>
      </c>
      <c r="EY2" s="29">
        <v>44799</v>
      </c>
      <c r="EZ2" s="29">
        <v>44800</v>
      </c>
      <c r="FA2" s="29">
        <v>44801</v>
      </c>
      <c r="FB2" s="29">
        <v>44802</v>
      </c>
      <c r="FC2" s="29">
        <v>44803</v>
      </c>
      <c r="FD2" s="29">
        <v>44804</v>
      </c>
      <c r="FE2" s="30" t="s">
        <v>501</v>
      </c>
      <c r="FF2" s="29">
        <v>44805</v>
      </c>
      <c r="FG2" s="29">
        <v>44806</v>
      </c>
      <c r="FH2" s="29">
        <v>44807</v>
      </c>
      <c r="FI2" s="29">
        <v>44808</v>
      </c>
      <c r="FJ2" s="29">
        <v>44809</v>
      </c>
      <c r="FK2" s="29">
        <v>44810</v>
      </c>
      <c r="FL2" s="29">
        <v>44811</v>
      </c>
      <c r="FM2" s="29">
        <v>44812</v>
      </c>
      <c r="FN2" s="29">
        <v>44813</v>
      </c>
      <c r="FO2" s="29">
        <v>44814</v>
      </c>
      <c r="FP2" s="29">
        <v>44815</v>
      </c>
      <c r="FQ2" s="29">
        <v>44816</v>
      </c>
      <c r="FR2" s="29">
        <v>44817</v>
      </c>
      <c r="FS2" s="29">
        <v>44818</v>
      </c>
      <c r="FT2" s="29">
        <v>44819</v>
      </c>
      <c r="FU2" s="29">
        <v>44820</v>
      </c>
      <c r="FV2" s="29">
        <v>44821</v>
      </c>
      <c r="FW2" s="29">
        <v>44822</v>
      </c>
      <c r="FX2" s="29">
        <v>44823</v>
      </c>
      <c r="FY2" s="29">
        <v>44824</v>
      </c>
      <c r="FZ2" s="29">
        <v>44825</v>
      </c>
      <c r="GA2" s="29">
        <v>44826</v>
      </c>
      <c r="GB2" s="29">
        <v>44827</v>
      </c>
      <c r="GC2" s="29">
        <v>44828</v>
      </c>
      <c r="GD2" s="29">
        <v>44829</v>
      </c>
      <c r="GE2" s="29">
        <v>44830</v>
      </c>
      <c r="GF2" s="29">
        <v>44831</v>
      </c>
      <c r="GG2" s="29">
        <v>44832</v>
      </c>
      <c r="GH2" s="29">
        <v>44833</v>
      </c>
      <c r="GI2" s="29">
        <v>44834</v>
      </c>
      <c r="GJ2" s="30" t="s">
        <v>502</v>
      </c>
      <c r="GK2" s="29">
        <v>44835</v>
      </c>
      <c r="GL2" s="29">
        <v>44836</v>
      </c>
      <c r="GM2" s="29">
        <v>44837</v>
      </c>
      <c r="GN2" s="29">
        <v>44838</v>
      </c>
      <c r="GO2" s="29">
        <v>44839</v>
      </c>
      <c r="GP2" s="29">
        <v>44840</v>
      </c>
      <c r="GQ2" s="29">
        <v>44841</v>
      </c>
      <c r="GR2" s="29">
        <v>44842</v>
      </c>
      <c r="GS2" s="29">
        <v>44843</v>
      </c>
      <c r="GT2" s="29">
        <v>44844</v>
      </c>
      <c r="GU2" s="29">
        <v>44845</v>
      </c>
      <c r="GV2" s="29">
        <v>44846</v>
      </c>
      <c r="GW2" s="29">
        <v>44847</v>
      </c>
      <c r="GX2" s="29">
        <v>44848</v>
      </c>
      <c r="GY2" s="29">
        <v>44849</v>
      </c>
      <c r="GZ2" s="29">
        <v>44850</v>
      </c>
      <c r="HA2" s="29">
        <v>44851</v>
      </c>
      <c r="HB2" s="29">
        <v>44852</v>
      </c>
      <c r="HC2" s="29">
        <v>44853</v>
      </c>
      <c r="HD2" s="29">
        <v>44854</v>
      </c>
      <c r="HE2" s="29">
        <v>44855</v>
      </c>
      <c r="HF2" s="29">
        <v>44856</v>
      </c>
      <c r="HG2" s="29">
        <v>44857</v>
      </c>
      <c r="HH2" s="29">
        <v>44858</v>
      </c>
      <c r="HI2" s="29">
        <v>44859</v>
      </c>
      <c r="HJ2" s="29">
        <v>44860</v>
      </c>
      <c r="HK2" s="29">
        <v>44861</v>
      </c>
      <c r="HL2" s="29">
        <v>44862</v>
      </c>
      <c r="HM2" s="29">
        <v>44863</v>
      </c>
      <c r="HN2" s="29">
        <v>44864</v>
      </c>
      <c r="HO2" s="29">
        <v>44865</v>
      </c>
      <c r="HP2" s="30" t="s">
        <v>503</v>
      </c>
      <c r="HQ2" s="29">
        <v>44866</v>
      </c>
      <c r="HR2" s="29">
        <v>44867</v>
      </c>
      <c r="HS2" s="29">
        <v>44868</v>
      </c>
      <c r="HT2" s="29">
        <v>44869</v>
      </c>
      <c r="HU2" s="29">
        <v>44870</v>
      </c>
      <c r="HV2" s="29">
        <v>44871</v>
      </c>
      <c r="HW2" s="29">
        <v>44872</v>
      </c>
      <c r="HX2" s="29">
        <v>44873</v>
      </c>
      <c r="HY2" s="29">
        <v>44874</v>
      </c>
      <c r="HZ2" s="29">
        <v>44875</v>
      </c>
      <c r="IA2" s="29">
        <v>44876</v>
      </c>
      <c r="IB2" s="29">
        <v>44877</v>
      </c>
      <c r="IC2" s="29">
        <v>44878</v>
      </c>
      <c r="ID2" s="29">
        <v>44879</v>
      </c>
      <c r="IE2" s="29">
        <v>44880</v>
      </c>
      <c r="IF2" s="29">
        <v>44881</v>
      </c>
      <c r="IG2" s="29">
        <v>44882</v>
      </c>
      <c r="IH2" s="29">
        <v>44883</v>
      </c>
      <c r="II2" s="29">
        <v>44884</v>
      </c>
      <c r="IJ2" s="29">
        <v>44885</v>
      </c>
      <c r="IK2" s="29">
        <v>44886</v>
      </c>
      <c r="IL2" s="29">
        <v>44887</v>
      </c>
      <c r="IM2" s="29">
        <v>44888</v>
      </c>
      <c r="IN2" s="29">
        <v>44889</v>
      </c>
      <c r="IO2" s="29">
        <v>44890</v>
      </c>
      <c r="IP2" s="29">
        <v>44891</v>
      </c>
      <c r="IQ2" s="29">
        <v>44892</v>
      </c>
      <c r="IR2" s="29">
        <v>44893</v>
      </c>
      <c r="IS2" s="29">
        <v>44894</v>
      </c>
      <c r="IT2" s="29">
        <v>44895</v>
      </c>
      <c r="IU2" s="30" t="s">
        <v>504</v>
      </c>
      <c r="IV2" s="29">
        <v>44896</v>
      </c>
      <c r="IW2" s="29">
        <v>44897</v>
      </c>
      <c r="IX2" s="29">
        <v>44898</v>
      </c>
      <c r="IY2" s="29">
        <v>44899</v>
      </c>
      <c r="IZ2" s="29">
        <v>44900</v>
      </c>
      <c r="JA2" s="29">
        <v>44901</v>
      </c>
      <c r="JB2" s="29">
        <v>44902</v>
      </c>
      <c r="JC2" s="29">
        <v>44903</v>
      </c>
      <c r="JD2" s="29">
        <v>44904</v>
      </c>
      <c r="JE2" s="29">
        <v>44905</v>
      </c>
      <c r="JF2" s="29">
        <v>44906</v>
      </c>
      <c r="JG2" s="29">
        <v>44907</v>
      </c>
      <c r="JH2" s="29">
        <v>44908</v>
      </c>
      <c r="JI2" s="29">
        <v>44909</v>
      </c>
      <c r="JJ2" s="29">
        <v>44910</v>
      </c>
      <c r="JK2" s="29">
        <v>44911</v>
      </c>
      <c r="JL2" s="29">
        <v>44912</v>
      </c>
      <c r="JM2" s="29">
        <v>44913</v>
      </c>
      <c r="JN2" s="29">
        <v>44914</v>
      </c>
      <c r="JO2" s="29">
        <v>44915</v>
      </c>
      <c r="JP2" s="29">
        <v>44916</v>
      </c>
      <c r="JQ2" s="29">
        <v>44917</v>
      </c>
      <c r="JR2" s="29">
        <v>44918</v>
      </c>
      <c r="JS2" s="29">
        <v>44919</v>
      </c>
      <c r="JT2" s="29">
        <v>44920</v>
      </c>
      <c r="JU2" s="29">
        <v>44921</v>
      </c>
      <c r="JV2" s="29">
        <v>44922</v>
      </c>
      <c r="JW2" s="29">
        <v>44923</v>
      </c>
      <c r="JX2" s="29">
        <v>44924</v>
      </c>
      <c r="JY2" s="29">
        <v>44925</v>
      </c>
      <c r="JZ2" s="29">
        <v>44926</v>
      </c>
      <c r="KA2" s="31" t="s">
        <v>505</v>
      </c>
    </row>
    <row r="3" spans="2:288" hidden="1" x14ac:dyDescent="0.25">
      <c r="C3" s="40" t="s">
        <v>548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AH3" s="32">
        <f>COUNTIF(D3:AG3,"О")</f>
        <v>0</v>
      </c>
      <c r="BN3" s="32">
        <f>COUNTIF(AI3:BM3,"О")</f>
        <v>0</v>
      </c>
      <c r="CS3" s="32">
        <f>COUNTIF(BO3:CR3,"О")</f>
        <v>0</v>
      </c>
      <c r="DY3" s="32">
        <f>COUNTIF(CT3:DX3,"О")</f>
        <v>0</v>
      </c>
      <c r="FE3" s="32">
        <f>COUNTIF(DZ3:FD3,"О")</f>
        <v>0</v>
      </c>
      <c r="GJ3" s="32">
        <f>COUNTIF(FF3:GI3,"О")</f>
        <v>0</v>
      </c>
      <c r="HP3" s="32">
        <f>COUNTIF(GK3:HO3,"О")</f>
        <v>0</v>
      </c>
      <c r="IU3" s="32">
        <f>COUNTIF(HQ3:IT3,"О")</f>
        <v>0</v>
      </c>
      <c r="KA3" s="32">
        <f>COUNTIF(IV3:JZ3,"О")</f>
        <v>0</v>
      </c>
      <c r="KB3">
        <f>SUMIFS(C3:KA3,$C$1:$KA$1,"m")</f>
        <v>0</v>
      </c>
    </row>
    <row r="4" spans="2:288" hidden="1" x14ac:dyDescent="0.25">
      <c r="B4" t="s">
        <v>490</v>
      </c>
      <c r="C4" s="33" t="s">
        <v>463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AH4" s="32">
        <f t="shared" ref="AH4:AH31" si="0">COUNTIF(D4:AG4,"О")</f>
        <v>0</v>
      </c>
      <c r="BN4" s="32">
        <f t="shared" ref="BN4:BN31" si="1">COUNTIF(AI4:BM4,"О")</f>
        <v>0</v>
      </c>
      <c r="CS4" s="32">
        <f t="shared" ref="CS4:CS31" si="2">COUNTIF(BO4:CR4,"О")</f>
        <v>0</v>
      </c>
      <c r="DY4" s="32">
        <f t="shared" ref="DY4:DY31" si="3">COUNTIF(CT4:DX4,"О")</f>
        <v>0</v>
      </c>
      <c r="FE4" s="32">
        <f t="shared" ref="FE4:FE31" si="4">COUNTIF(DZ4:FD4,"О")</f>
        <v>0</v>
      </c>
      <c r="GJ4" s="32">
        <f t="shared" ref="GJ4:GJ31" si="5">COUNTIF(FF4:GI4,"О")</f>
        <v>0</v>
      </c>
      <c r="HP4" s="32">
        <f t="shared" ref="HP4:HP31" si="6">COUNTIF(GK4:HO4,"О")</f>
        <v>0</v>
      </c>
      <c r="IU4" s="32">
        <f t="shared" ref="IU4:IU31" si="7">COUNTIF(HQ4:IT4,"О")</f>
        <v>0</v>
      </c>
      <c r="KA4" s="32">
        <f t="shared" ref="KA4:KA31" si="8">COUNTIF(IV4:JZ4,"О")</f>
        <v>0</v>
      </c>
      <c r="KB4">
        <f t="shared" ref="KB4:KB31" si="9">SUMIFS(C4:KA4,$C$1:$KA$1,"m")</f>
        <v>0</v>
      </c>
    </row>
    <row r="5" spans="2:288" hidden="1" x14ac:dyDescent="0.25">
      <c r="B5" t="s">
        <v>491</v>
      </c>
      <c r="C5" s="40" t="s">
        <v>464</v>
      </c>
      <c r="AH5" s="32">
        <f t="shared" si="0"/>
        <v>0</v>
      </c>
      <c r="BN5" s="32">
        <f t="shared" si="1"/>
        <v>0</v>
      </c>
      <c r="BV5" t="s">
        <v>513</v>
      </c>
      <c r="BW5" t="s">
        <v>513</v>
      </c>
      <c r="BX5" t="s">
        <v>513</v>
      </c>
      <c r="BY5" t="s">
        <v>513</v>
      </c>
      <c r="BZ5" t="s">
        <v>513</v>
      </c>
      <c r="CA5" t="s">
        <v>513</v>
      </c>
      <c r="CB5" t="s">
        <v>513</v>
      </c>
      <c r="CC5" t="s">
        <v>513</v>
      </c>
      <c r="CD5" t="s">
        <v>513</v>
      </c>
      <c r="CE5" t="s">
        <v>513</v>
      </c>
      <c r="CF5" t="s">
        <v>513</v>
      </c>
      <c r="CG5" t="s">
        <v>513</v>
      </c>
      <c r="CH5" t="s">
        <v>513</v>
      </c>
      <c r="CI5" t="s">
        <v>513</v>
      </c>
      <c r="CJ5" t="s">
        <v>513</v>
      </c>
      <c r="CK5" t="s">
        <v>513</v>
      </c>
      <c r="CL5" t="s">
        <v>513</v>
      </c>
      <c r="CM5" t="s">
        <v>513</v>
      </c>
      <c r="CN5" t="s">
        <v>513</v>
      </c>
      <c r="CO5" t="s">
        <v>513</v>
      </c>
      <c r="CP5" t="s">
        <v>513</v>
      </c>
      <c r="CQ5" t="s">
        <v>513</v>
      </c>
      <c r="CR5" t="s">
        <v>513</v>
      </c>
      <c r="CS5" s="32">
        <f t="shared" si="2"/>
        <v>23</v>
      </c>
      <c r="CT5" t="s">
        <v>513</v>
      </c>
      <c r="DY5" s="32">
        <f t="shared" si="3"/>
        <v>1</v>
      </c>
      <c r="EQ5" t="s">
        <v>513</v>
      </c>
      <c r="ER5" t="s">
        <v>513</v>
      </c>
      <c r="ES5" t="s">
        <v>513</v>
      </c>
      <c r="ET5" t="s">
        <v>513</v>
      </c>
      <c r="FE5" s="32">
        <f t="shared" si="4"/>
        <v>4</v>
      </c>
      <c r="GJ5" s="32">
        <f t="shared" si="5"/>
        <v>0</v>
      </c>
      <c r="HP5" s="32">
        <f t="shared" si="6"/>
        <v>0</v>
      </c>
      <c r="IU5" s="32">
        <f t="shared" si="7"/>
        <v>0</v>
      </c>
      <c r="KA5" s="32">
        <f t="shared" si="8"/>
        <v>0</v>
      </c>
      <c r="KB5">
        <f t="shared" si="9"/>
        <v>28</v>
      </c>
    </row>
    <row r="6" spans="2:288" hidden="1" x14ac:dyDescent="0.25">
      <c r="B6" t="s">
        <v>490</v>
      </c>
      <c r="C6" s="40" t="s">
        <v>465</v>
      </c>
      <c r="AH6" s="32">
        <f t="shared" si="0"/>
        <v>0</v>
      </c>
      <c r="BN6" s="32">
        <f t="shared" si="1"/>
        <v>0</v>
      </c>
      <c r="CS6" s="32">
        <f t="shared" si="2"/>
        <v>0</v>
      </c>
      <c r="DK6" t="s">
        <v>513</v>
      </c>
      <c r="DL6" t="s">
        <v>513</v>
      </c>
      <c r="DM6" t="s">
        <v>513</v>
      </c>
      <c r="DN6" t="s">
        <v>513</v>
      </c>
      <c r="DO6" t="s">
        <v>513</v>
      </c>
      <c r="DP6" t="s">
        <v>513</v>
      </c>
      <c r="DQ6" t="s">
        <v>513</v>
      </c>
      <c r="DY6" s="32">
        <f t="shared" si="3"/>
        <v>7</v>
      </c>
      <c r="EG6" t="s">
        <v>513</v>
      </c>
      <c r="EH6" t="s">
        <v>513</v>
      </c>
      <c r="EI6" t="s">
        <v>513</v>
      </c>
      <c r="EJ6" t="s">
        <v>513</v>
      </c>
      <c r="EK6" t="s">
        <v>513</v>
      </c>
      <c r="EL6" t="s">
        <v>513</v>
      </c>
      <c r="EM6" t="s">
        <v>513</v>
      </c>
      <c r="EN6" t="s">
        <v>513</v>
      </c>
      <c r="EO6" t="s">
        <v>513</v>
      </c>
      <c r="EP6" t="s">
        <v>513</v>
      </c>
      <c r="EQ6" t="s">
        <v>513</v>
      </c>
      <c r="ER6" t="s">
        <v>513</v>
      </c>
      <c r="ES6" t="s">
        <v>513</v>
      </c>
      <c r="ET6" t="s">
        <v>513</v>
      </c>
      <c r="FE6" s="32">
        <f t="shared" si="4"/>
        <v>14</v>
      </c>
      <c r="FX6" t="s">
        <v>513</v>
      </c>
      <c r="FY6" t="s">
        <v>513</v>
      </c>
      <c r="FZ6" t="s">
        <v>513</v>
      </c>
      <c r="GA6" t="s">
        <v>513</v>
      </c>
      <c r="GB6" t="s">
        <v>513</v>
      </c>
      <c r="GC6" t="s">
        <v>513</v>
      </c>
      <c r="GD6" t="s">
        <v>513</v>
      </c>
      <c r="GJ6" s="32">
        <f t="shared" si="5"/>
        <v>7</v>
      </c>
      <c r="GT6" t="s">
        <v>549</v>
      </c>
      <c r="GU6" t="s">
        <v>549</v>
      </c>
      <c r="GV6" t="s">
        <v>549</v>
      </c>
      <c r="GW6" t="s">
        <v>549</v>
      </c>
      <c r="GX6" t="s">
        <v>549</v>
      </c>
      <c r="GY6" t="s">
        <v>549</v>
      </c>
      <c r="GZ6" t="s">
        <v>549</v>
      </c>
      <c r="HP6" s="32">
        <f t="shared" si="6"/>
        <v>7</v>
      </c>
      <c r="IU6" s="32">
        <f t="shared" si="7"/>
        <v>0</v>
      </c>
      <c r="KA6" s="32">
        <f t="shared" si="8"/>
        <v>0</v>
      </c>
      <c r="KB6">
        <f t="shared" si="9"/>
        <v>35</v>
      </c>
    </row>
    <row r="7" spans="2:288" hidden="1" x14ac:dyDescent="0.25">
      <c r="B7" t="s">
        <v>491</v>
      </c>
      <c r="C7" s="40" t="s">
        <v>466</v>
      </c>
      <c r="AH7" s="32">
        <f t="shared" si="0"/>
        <v>0</v>
      </c>
      <c r="BL7" t="s">
        <v>513</v>
      </c>
      <c r="BM7" t="s">
        <v>513</v>
      </c>
      <c r="BN7" s="32">
        <f t="shared" si="1"/>
        <v>2</v>
      </c>
      <c r="BO7" t="s">
        <v>513</v>
      </c>
      <c r="BP7" t="s">
        <v>513</v>
      </c>
      <c r="BQ7" t="s">
        <v>513</v>
      </c>
      <c r="BR7" t="s">
        <v>513</v>
      </c>
      <c r="BS7" t="s">
        <v>513</v>
      </c>
      <c r="CS7" s="32">
        <f t="shared" si="2"/>
        <v>5</v>
      </c>
      <c r="DY7" s="32">
        <f t="shared" si="3"/>
        <v>0</v>
      </c>
      <c r="EU7" t="s">
        <v>513</v>
      </c>
      <c r="EV7" t="s">
        <v>513</v>
      </c>
      <c r="EW7" t="s">
        <v>513</v>
      </c>
      <c r="EX7" t="s">
        <v>513</v>
      </c>
      <c r="EY7" t="s">
        <v>513</v>
      </c>
      <c r="EZ7" t="s">
        <v>513</v>
      </c>
      <c r="FA7" t="s">
        <v>513</v>
      </c>
      <c r="FE7" s="32">
        <f t="shared" si="4"/>
        <v>7</v>
      </c>
      <c r="GJ7" s="32">
        <f t="shared" si="5"/>
        <v>0</v>
      </c>
      <c r="HP7" s="32">
        <f t="shared" si="6"/>
        <v>0</v>
      </c>
      <c r="IK7" t="s">
        <v>513</v>
      </c>
      <c r="IL7" t="s">
        <v>513</v>
      </c>
      <c r="IM7" t="s">
        <v>513</v>
      </c>
      <c r="IN7" t="s">
        <v>513</v>
      </c>
      <c r="IO7" t="s">
        <v>513</v>
      </c>
      <c r="IP7" t="s">
        <v>513</v>
      </c>
      <c r="IQ7" t="s">
        <v>513</v>
      </c>
      <c r="IR7" t="s">
        <v>513</v>
      </c>
      <c r="IS7" t="s">
        <v>513</v>
      </c>
      <c r="IT7" t="s">
        <v>513</v>
      </c>
      <c r="IU7" s="32">
        <f t="shared" si="7"/>
        <v>10</v>
      </c>
      <c r="IV7" t="s">
        <v>513</v>
      </c>
      <c r="IW7" t="s">
        <v>513</v>
      </c>
      <c r="IX7" t="s">
        <v>513</v>
      </c>
      <c r="IY7" t="s">
        <v>513</v>
      </c>
      <c r="KA7" s="32">
        <f t="shared" si="8"/>
        <v>4</v>
      </c>
      <c r="KB7">
        <f t="shared" si="9"/>
        <v>28</v>
      </c>
    </row>
    <row r="8" spans="2:288" hidden="1" x14ac:dyDescent="0.25">
      <c r="B8" t="s">
        <v>491</v>
      </c>
      <c r="C8" t="s">
        <v>467</v>
      </c>
      <c r="AH8" s="32">
        <f t="shared" si="0"/>
        <v>0</v>
      </c>
      <c r="AS8" t="s">
        <v>513</v>
      </c>
      <c r="AT8" t="s">
        <v>513</v>
      </c>
      <c r="AU8" t="s">
        <v>513</v>
      </c>
      <c r="AV8" t="s">
        <v>513</v>
      </c>
      <c r="AW8" t="s">
        <v>513</v>
      </c>
      <c r="AX8" t="s">
        <v>513</v>
      </c>
      <c r="AY8" t="s">
        <v>513</v>
      </c>
      <c r="AZ8" t="s">
        <v>513</v>
      </c>
      <c r="BA8" t="s">
        <v>513</v>
      </c>
      <c r="BB8" t="s">
        <v>513</v>
      </c>
      <c r="BC8" t="s">
        <v>513</v>
      </c>
      <c r="BD8" t="s">
        <v>513</v>
      </c>
      <c r="BE8" t="s">
        <v>513</v>
      </c>
      <c r="BF8" t="s">
        <v>513</v>
      </c>
      <c r="BN8" s="32">
        <f t="shared" si="1"/>
        <v>14</v>
      </c>
      <c r="CS8" s="32">
        <f t="shared" si="2"/>
        <v>0</v>
      </c>
      <c r="DY8" s="32">
        <f t="shared" si="3"/>
        <v>0</v>
      </c>
      <c r="DZ8" t="s">
        <v>513</v>
      </c>
      <c r="EA8" t="s">
        <v>513</v>
      </c>
      <c r="EB8" t="s">
        <v>513</v>
      </c>
      <c r="EC8" t="s">
        <v>513</v>
      </c>
      <c r="ED8" t="s">
        <v>513</v>
      </c>
      <c r="EE8" t="s">
        <v>513</v>
      </c>
      <c r="EF8" t="s">
        <v>513</v>
      </c>
      <c r="EG8" t="s">
        <v>513</v>
      </c>
      <c r="EH8" t="s">
        <v>513</v>
      </c>
      <c r="EI8" t="s">
        <v>513</v>
      </c>
      <c r="EJ8" t="s">
        <v>513</v>
      </c>
      <c r="EK8" t="s">
        <v>513</v>
      </c>
      <c r="EL8" t="s">
        <v>513</v>
      </c>
      <c r="EM8" t="s">
        <v>513</v>
      </c>
      <c r="FE8" s="32">
        <f t="shared" si="4"/>
        <v>14</v>
      </c>
      <c r="GJ8" s="32">
        <f t="shared" si="5"/>
        <v>0</v>
      </c>
      <c r="HP8" s="32">
        <f t="shared" si="6"/>
        <v>0</v>
      </c>
      <c r="IU8" s="32">
        <f t="shared" si="7"/>
        <v>0</v>
      </c>
      <c r="KA8" s="32">
        <f t="shared" si="8"/>
        <v>0</v>
      </c>
      <c r="KB8">
        <f t="shared" si="9"/>
        <v>28</v>
      </c>
    </row>
    <row r="9" spans="2:288" hidden="1" x14ac:dyDescent="0.25">
      <c r="B9" t="s">
        <v>491</v>
      </c>
      <c r="C9" t="s">
        <v>468</v>
      </c>
      <c r="AH9" s="32">
        <f t="shared" si="0"/>
        <v>0</v>
      </c>
      <c r="BN9" s="32">
        <f t="shared" si="1"/>
        <v>0</v>
      </c>
      <c r="CS9" s="32">
        <f t="shared" si="2"/>
        <v>0</v>
      </c>
      <c r="CT9" t="s">
        <v>513</v>
      </c>
      <c r="CU9" t="s">
        <v>513</v>
      </c>
      <c r="CV9" t="s">
        <v>513</v>
      </c>
      <c r="CW9" t="s">
        <v>513</v>
      </c>
      <c r="CX9" t="s">
        <v>513</v>
      </c>
      <c r="CY9" t="s">
        <v>513</v>
      </c>
      <c r="CZ9" t="s">
        <v>513</v>
      </c>
      <c r="DA9" t="s">
        <v>513</v>
      </c>
      <c r="DB9" t="s">
        <v>513</v>
      </c>
      <c r="DC9" t="s">
        <v>513</v>
      </c>
      <c r="DD9" t="s">
        <v>513</v>
      </c>
      <c r="DE9" t="s">
        <v>513</v>
      </c>
      <c r="DF9" t="s">
        <v>513</v>
      </c>
      <c r="DG9" t="s">
        <v>513</v>
      </c>
      <c r="DH9" t="s">
        <v>513</v>
      </c>
      <c r="DI9" t="s">
        <v>513</v>
      </c>
      <c r="DJ9" t="s">
        <v>513</v>
      </c>
      <c r="DK9" t="s">
        <v>513</v>
      </c>
      <c r="DL9" t="s">
        <v>513</v>
      </c>
      <c r="DM9" t="s">
        <v>513</v>
      </c>
      <c r="DN9" t="s">
        <v>513</v>
      </c>
      <c r="DO9" t="s">
        <v>513</v>
      </c>
      <c r="DP9" t="s">
        <v>513</v>
      </c>
      <c r="DQ9" t="s">
        <v>513</v>
      </c>
      <c r="DR9" t="s">
        <v>513</v>
      </c>
      <c r="DS9" t="s">
        <v>513</v>
      </c>
      <c r="DT9" t="s">
        <v>513</v>
      </c>
      <c r="DU9" t="s">
        <v>513</v>
      </c>
      <c r="DY9" s="32">
        <f t="shared" si="3"/>
        <v>28</v>
      </c>
      <c r="FE9" s="32">
        <f t="shared" si="4"/>
        <v>0</v>
      </c>
      <c r="GJ9" s="32">
        <f t="shared" si="5"/>
        <v>0</v>
      </c>
      <c r="HP9" s="32">
        <f t="shared" si="6"/>
        <v>0</v>
      </c>
      <c r="IU9" s="32">
        <f t="shared" si="7"/>
        <v>0</v>
      </c>
      <c r="KA9" s="32">
        <f t="shared" si="8"/>
        <v>0</v>
      </c>
      <c r="KB9">
        <f t="shared" si="9"/>
        <v>28</v>
      </c>
    </row>
    <row r="10" spans="2:288" hidden="1" x14ac:dyDescent="0.25">
      <c r="B10" t="s">
        <v>491</v>
      </c>
      <c r="C10" s="40" t="s">
        <v>469</v>
      </c>
      <c r="AH10" s="32">
        <f t="shared" si="0"/>
        <v>0</v>
      </c>
      <c r="AX10" t="s">
        <v>513</v>
      </c>
      <c r="AY10" t="s">
        <v>513</v>
      </c>
      <c r="AZ10" t="s">
        <v>513</v>
      </c>
      <c r="BA10" t="s">
        <v>513</v>
      </c>
      <c r="BB10" t="s">
        <v>513</v>
      </c>
      <c r="BC10" t="s">
        <v>513</v>
      </c>
      <c r="BD10" t="s">
        <v>513</v>
      </c>
      <c r="BE10" t="s">
        <v>513</v>
      </c>
      <c r="BF10" t="s">
        <v>513</v>
      </c>
      <c r="BG10" t="s">
        <v>513</v>
      </c>
      <c r="BH10" t="s">
        <v>513</v>
      </c>
      <c r="BI10" t="s">
        <v>513</v>
      </c>
      <c r="BJ10" t="s">
        <v>513</v>
      </c>
      <c r="BK10" t="s">
        <v>513</v>
      </c>
      <c r="BN10" s="32">
        <f t="shared" si="1"/>
        <v>14</v>
      </c>
      <c r="CS10" s="32">
        <f t="shared" si="2"/>
        <v>0</v>
      </c>
      <c r="DY10" s="32">
        <f t="shared" si="3"/>
        <v>0</v>
      </c>
      <c r="FE10" s="32">
        <f t="shared" si="4"/>
        <v>0</v>
      </c>
      <c r="FJ10" t="s">
        <v>513</v>
      </c>
      <c r="FK10" t="s">
        <v>513</v>
      </c>
      <c r="FL10" t="s">
        <v>513</v>
      </c>
      <c r="FM10" t="s">
        <v>513</v>
      </c>
      <c r="FN10" t="s">
        <v>513</v>
      </c>
      <c r="FO10" t="s">
        <v>513</v>
      </c>
      <c r="FP10" t="s">
        <v>513</v>
      </c>
      <c r="FQ10" t="s">
        <v>513</v>
      </c>
      <c r="FR10" t="s">
        <v>513</v>
      </c>
      <c r="FS10" t="s">
        <v>513</v>
      </c>
      <c r="FT10" t="s">
        <v>513</v>
      </c>
      <c r="FU10" t="s">
        <v>513</v>
      </c>
      <c r="FV10" t="s">
        <v>513</v>
      </c>
      <c r="FW10" t="s">
        <v>513</v>
      </c>
      <c r="GJ10" s="32">
        <f t="shared" si="5"/>
        <v>14</v>
      </c>
      <c r="HP10" s="32">
        <f t="shared" si="6"/>
        <v>0</v>
      </c>
      <c r="IU10" s="32">
        <f t="shared" si="7"/>
        <v>0</v>
      </c>
      <c r="KA10" s="32">
        <f t="shared" si="8"/>
        <v>0</v>
      </c>
      <c r="KB10">
        <f t="shared" si="9"/>
        <v>28</v>
      </c>
    </row>
    <row r="11" spans="2:288" hidden="1" x14ac:dyDescent="0.25">
      <c r="B11" t="s">
        <v>492</v>
      </c>
      <c r="C11" t="s">
        <v>470</v>
      </c>
      <c r="AH11" s="32">
        <f t="shared" si="0"/>
        <v>0</v>
      </c>
      <c r="BN11" s="32">
        <f t="shared" si="1"/>
        <v>0</v>
      </c>
      <c r="CS11" s="32">
        <f t="shared" si="2"/>
        <v>0</v>
      </c>
      <c r="DY11" s="32">
        <f t="shared" si="3"/>
        <v>0</v>
      </c>
      <c r="DZ11" t="s">
        <v>513</v>
      </c>
      <c r="EA11" t="s">
        <v>513</v>
      </c>
      <c r="EB11" t="s">
        <v>513</v>
      </c>
      <c r="EC11" t="s">
        <v>513</v>
      </c>
      <c r="ED11" t="s">
        <v>513</v>
      </c>
      <c r="EE11" t="s">
        <v>513</v>
      </c>
      <c r="EF11" t="s">
        <v>513</v>
      </c>
      <c r="EG11" t="s">
        <v>513</v>
      </c>
      <c r="EH11" t="s">
        <v>513</v>
      </c>
      <c r="EI11" t="s">
        <v>513</v>
      </c>
      <c r="EJ11" t="s">
        <v>513</v>
      </c>
      <c r="EK11" t="s">
        <v>513</v>
      </c>
      <c r="EL11" t="s">
        <v>513</v>
      </c>
      <c r="EM11" t="s">
        <v>513</v>
      </c>
      <c r="FE11" s="32">
        <f t="shared" si="4"/>
        <v>14</v>
      </c>
      <c r="GJ11" s="32">
        <f t="shared" si="5"/>
        <v>0</v>
      </c>
      <c r="HA11" t="s">
        <v>513</v>
      </c>
      <c r="HB11" t="s">
        <v>513</v>
      </c>
      <c r="HC11" t="s">
        <v>513</v>
      </c>
      <c r="HD11" t="s">
        <v>513</v>
      </c>
      <c r="HE11" t="s">
        <v>513</v>
      </c>
      <c r="HF11" t="s">
        <v>513</v>
      </c>
      <c r="HG11" t="s">
        <v>513</v>
      </c>
      <c r="HH11" t="s">
        <v>513</v>
      </c>
      <c r="HI11" t="s">
        <v>513</v>
      </c>
      <c r="HJ11" t="s">
        <v>513</v>
      </c>
      <c r="HK11" t="s">
        <v>513</v>
      </c>
      <c r="HL11" t="s">
        <v>513</v>
      </c>
      <c r="HM11" t="s">
        <v>513</v>
      </c>
      <c r="HN11" t="s">
        <v>513</v>
      </c>
      <c r="HO11" t="s">
        <v>513</v>
      </c>
      <c r="HP11" s="32">
        <f t="shared" si="6"/>
        <v>15</v>
      </c>
      <c r="IU11" s="32">
        <f t="shared" si="7"/>
        <v>0</v>
      </c>
      <c r="KA11" s="32">
        <f t="shared" si="8"/>
        <v>0</v>
      </c>
      <c r="KB11">
        <f t="shared" si="9"/>
        <v>29</v>
      </c>
    </row>
    <row r="12" spans="2:288" hidden="1" x14ac:dyDescent="0.25">
      <c r="B12" t="s">
        <v>492</v>
      </c>
      <c r="C12" t="s">
        <v>471</v>
      </c>
      <c r="AH12" s="32">
        <f t="shared" si="0"/>
        <v>0</v>
      </c>
      <c r="BN12" s="32">
        <f t="shared" si="1"/>
        <v>0</v>
      </c>
      <c r="CH12" t="s">
        <v>513</v>
      </c>
      <c r="CI12" t="s">
        <v>513</v>
      </c>
      <c r="CJ12" t="s">
        <v>513</v>
      </c>
      <c r="CK12" t="s">
        <v>513</v>
      </c>
      <c r="CL12" t="s">
        <v>513</v>
      </c>
      <c r="CM12" t="s">
        <v>513</v>
      </c>
      <c r="CN12" t="s">
        <v>513</v>
      </c>
      <c r="CO12" t="s">
        <v>513</v>
      </c>
      <c r="CP12" t="s">
        <v>513</v>
      </c>
      <c r="CQ12" t="s">
        <v>513</v>
      </c>
      <c r="CR12" t="s">
        <v>513</v>
      </c>
      <c r="CS12" s="32">
        <f t="shared" si="2"/>
        <v>11</v>
      </c>
      <c r="CT12" t="s">
        <v>513</v>
      </c>
      <c r="DY12" s="32">
        <f t="shared" si="3"/>
        <v>1</v>
      </c>
      <c r="FE12" s="32">
        <f t="shared" si="4"/>
        <v>0</v>
      </c>
      <c r="GJ12" s="32">
        <f t="shared" si="5"/>
        <v>0</v>
      </c>
      <c r="HP12" s="32">
        <f t="shared" si="6"/>
        <v>0</v>
      </c>
      <c r="IU12" s="32">
        <f t="shared" si="7"/>
        <v>0</v>
      </c>
      <c r="IZ12" t="s">
        <v>513</v>
      </c>
      <c r="JA12" t="s">
        <v>513</v>
      </c>
      <c r="JB12" t="s">
        <v>513</v>
      </c>
      <c r="JC12" t="s">
        <v>513</v>
      </c>
      <c r="JD12" t="s">
        <v>513</v>
      </c>
      <c r="JE12" t="s">
        <v>513</v>
      </c>
      <c r="JF12" t="s">
        <v>513</v>
      </c>
      <c r="JG12" t="s">
        <v>513</v>
      </c>
      <c r="JH12" t="s">
        <v>513</v>
      </c>
      <c r="JI12" t="s">
        <v>513</v>
      </c>
      <c r="JJ12" t="s">
        <v>513</v>
      </c>
      <c r="JK12" t="s">
        <v>513</v>
      </c>
      <c r="JL12" t="s">
        <v>513</v>
      </c>
      <c r="JM12" t="s">
        <v>513</v>
      </c>
      <c r="JN12" t="s">
        <v>513</v>
      </c>
      <c r="JO12" t="s">
        <v>513</v>
      </c>
      <c r="KA12" s="32">
        <f t="shared" si="8"/>
        <v>16</v>
      </c>
      <c r="KB12">
        <f t="shared" si="9"/>
        <v>28</v>
      </c>
    </row>
    <row r="13" spans="2:288" hidden="1" x14ac:dyDescent="0.25">
      <c r="B13" t="s">
        <v>492</v>
      </c>
      <c r="C13" t="s">
        <v>472</v>
      </c>
      <c r="AH13" s="32">
        <f t="shared" si="0"/>
        <v>0</v>
      </c>
      <c r="BN13" s="32">
        <f t="shared" si="1"/>
        <v>0</v>
      </c>
      <c r="CS13" s="32">
        <f t="shared" si="2"/>
        <v>0</v>
      </c>
      <c r="DY13" s="32">
        <f t="shared" si="3"/>
        <v>0</v>
      </c>
      <c r="DZ13" t="s">
        <v>513</v>
      </c>
      <c r="EA13" t="s">
        <v>513</v>
      </c>
      <c r="EB13" t="s">
        <v>513</v>
      </c>
      <c r="EC13" t="s">
        <v>513</v>
      </c>
      <c r="ED13" t="s">
        <v>513</v>
      </c>
      <c r="EE13" t="s">
        <v>513</v>
      </c>
      <c r="EF13" t="s">
        <v>513</v>
      </c>
      <c r="EG13" t="s">
        <v>513</v>
      </c>
      <c r="EH13" t="s">
        <v>513</v>
      </c>
      <c r="EI13" t="s">
        <v>513</v>
      </c>
      <c r="EJ13" t="s">
        <v>513</v>
      </c>
      <c r="EK13" t="s">
        <v>513</v>
      </c>
      <c r="EL13" t="s">
        <v>513</v>
      </c>
      <c r="EM13" t="s">
        <v>513</v>
      </c>
      <c r="FE13" s="32">
        <f t="shared" si="4"/>
        <v>14</v>
      </c>
      <c r="FQ13" t="s">
        <v>513</v>
      </c>
      <c r="FR13" t="s">
        <v>513</v>
      </c>
      <c r="FS13" t="s">
        <v>513</v>
      </c>
      <c r="FT13" t="s">
        <v>513</v>
      </c>
      <c r="FU13" t="s">
        <v>513</v>
      </c>
      <c r="FV13" t="s">
        <v>513</v>
      </c>
      <c r="FW13" t="s">
        <v>513</v>
      </c>
      <c r="FX13" t="s">
        <v>513</v>
      </c>
      <c r="FY13" t="s">
        <v>513</v>
      </c>
      <c r="FZ13" t="s">
        <v>513</v>
      </c>
      <c r="GA13" t="s">
        <v>513</v>
      </c>
      <c r="GB13" t="s">
        <v>513</v>
      </c>
      <c r="GC13" t="s">
        <v>513</v>
      </c>
      <c r="GD13" t="s">
        <v>513</v>
      </c>
      <c r="GJ13" s="32">
        <f t="shared" si="5"/>
        <v>14</v>
      </c>
      <c r="HP13" s="32">
        <f t="shared" si="6"/>
        <v>0</v>
      </c>
      <c r="IU13" s="32">
        <f t="shared" si="7"/>
        <v>0</v>
      </c>
      <c r="KA13" s="32">
        <f t="shared" si="8"/>
        <v>0</v>
      </c>
      <c r="KB13">
        <f t="shared" si="9"/>
        <v>28</v>
      </c>
    </row>
    <row r="14" spans="2:288" hidden="1" x14ac:dyDescent="0.25">
      <c r="B14" t="s">
        <v>493</v>
      </c>
      <c r="C14" t="s">
        <v>473</v>
      </c>
      <c r="AH14" s="32">
        <f t="shared" si="0"/>
        <v>0</v>
      </c>
      <c r="BN14" s="32">
        <f t="shared" si="1"/>
        <v>0</v>
      </c>
      <c r="CS14" s="32">
        <f t="shared" si="2"/>
        <v>0</v>
      </c>
      <c r="CW14" t="s">
        <v>513</v>
      </c>
      <c r="CX14" t="s">
        <v>513</v>
      </c>
      <c r="CY14" t="s">
        <v>513</v>
      </c>
      <c r="CZ14" t="s">
        <v>513</v>
      </c>
      <c r="DA14" t="s">
        <v>513</v>
      </c>
      <c r="DB14" t="s">
        <v>513</v>
      </c>
      <c r="DC14" t="s">
        <v>513</v>
      </c>
      <c r="DD14" t="s">
        <v>513</v>
      </c>
      <c r="DE14" t="s">
        <v>513</v>
      </c>
      <c r="DF14" t="s">
        <v>513</v>
      </c>
      <c r="DG14" t="s">
        <v>513</v>
      </c>
      <c r="DH14" t="s">
        <v>513</v>
      </c>
      <c r="DI14" t="s">
        <v>513</v>
      </c>
      <c r="DJ14" t="s">
        <v>513</v>
      </c>
      <c r="DY14" s="32">
        <f t="shared" si="3"/>
        <v>14</v>
      </c>
      <c r="FE14" s="32">
        <f t="shared" si="4"/>
        <v>0</v>
      </c>
      <c r="GJ14" s="32">
        <f t="shared" si="5"/>
        <v>0</v>
      </c>
      <c r="HP14" s="32">
        <f t="shared" si="6"/>
        <v>0</v>
      </c>
      <c r="IN14" t="s">
        <v>513</v>
      </c>
      <c r="IO14" t="s">
        <v>513</v>
      </c>
      <c r="IP14" t="s">
        <v>513</v>
      </c>
      <c r="IQ14" t="s">
        <v>513</v>
      </c>
      <c r="IR14" t="s">
        <v>513</v>
      </c>
      <c r="IS14" t="s">
        <v>513</v>
      </c>
      <c r="IT14" t="s">
        <v>513</v>
      </c>
      <c r="IU14" s="32">
        <f t="shared" si="7"/>
        <v>7</v>
      </c>
      <c r="IV14" t="s">
        <v>513</v>
      </c>
      <c r="IW14" t="s">
        <v>513</v>
      </c>
      <c r="IX14" t="s">
        <v>513</v>
      </c>
      <c r="IY14" t="s">
        <v>513</v>
      </c>
      <c r="IZ14" t="s">
        <v>513</v>
      </c>
      <c r="JA14" t="s">
        <v>513</v>
      </c>
      <c r="JB14" t="s">
        <v>513</v>
      </c>
      <c r="KA14" s="32">
        <f t="shared" si="8"/>
        <v>7</v>
      </c>
      <c r="KB14">
        <f t="shared" si="9"/>
        <v>28</v>
      </c>
    </row>
    <row r="15" spans="2:288" hidden="1" x14ac:dyDescent="0.25">
      <c r="B15" t="s">
        <v>494</v>
      </c>
      <c r="C15" t="s">
        <v>474</v>
      </c>
      <c r="AH15" s="32">
        <f t="shared" si="0"/>
        <v>0</v>
      </c>
      <c r="BN15" s="32">
        <f t="shared" si="1"/>
        <v>0</v>
      </c>
      <c r="CS15" s="32">
        <f t="shared" si="2"/>
        <v>0</v>
      </c>
      <c r="DY15" s="32">
        <f t="shared" si="3"/>
        <v>0</v>
      </c>
      <c r="FB15" t="s">
        <v>513</v>
      </c>
      <c r="FC15" t="s">
        <v>513</v>
      </c>
      <c r="FD15" t="s">
        <v>513</v>
      </c>
      <c r="FE15" s="32">
        <f t="shared" si="4"/>
        <v>3</v>
      </c>
      <c r="FF15" t="s">
        <v>513</v>
      </c>
      <c r="FG15" t="s">
        <v>513</v>
      </c>
      <c r="FH15" t="s">
        <v>513</v>
      </c>
      <c r="FI15" t="s">
        <v>513</v>
      </c>
      <c r="FJ15" t="s">
        <v>513</v>
      </c>
      <c r="FK15" t="s">
        <v>513</v>
      </c>
      <c r="FL15" t="s">
        <v>513</v>
      </c>
      <c r="FM15" t="s">
        <v>513</v>
      </c>
      <c r="FN15" t="s">
        <v>513</v>
      </c>
      <c r="FO15" t="s">
        <v>513</v>
      </c>
      <c r="FP15" t="s">
        <v>513</v>
      </c>
      <c r="GJ15" s="32">
        <f t="shared" si="5"/>
        <v>11</v>
      </c>
      <c r="HP15" s="32">
        <f t="shared" si="6"/>
        <v>0</v>
      </c>
      <c r="HX15" t="s">
        <v>513</v>
      </c>
      <c r="HY15" t="s">
        <v>513</v>
      </c>
      <c r="HZ15" t="s">
        <v>513</v>
      </c>
      <c r="IA15" t="s">
        <v>513</v>
      </c>
      <c r="IB15" t="s">
        <v>513</v>
      </c>
      <c r="IC15" t="s">
        <v>513</v>
      </c>
      <c r="ID15" t="s">
        <v>513</v>
      </c>
      <c r="IE15" t="s">
        <v>513</v>
      </c>
      <c r="IF15" t="s">
        <v>513</v>
      </c>
      <c r="IG15" t="s">
        <v>513</v>
      </c>
      <c r="IH15" t="s">
        <v>513</v>
      </c>
      <c r="II15" t="s">
        <v>513</v>
      </c>
      <c r="IJ15" t="s">
        <v>513</v>
      </c>
      <c r="IK15" t="s">
        <v>513</v>
      </c>
      <c r="IU15" s="32">
        <f t="shared" si="7"/>
        <v>14</v>
      </c>
      <c r="KA15" s="32">
        <f t="shared" si="8"/>
        <v>0</v>
      </c>
      <c r="KB15">
        <f t="shared" si="9"/>
        <v>28</v>
      </c>
    </row>
    <row r="16" spans="2:288" hidden="1" x14ac:dyDescent="0.25">
      <c r="B16" t="s">
        <v>494</v>
      </c>
      <c r="C16" t="s">
        <v>475</v>
      </c>
      <c r="AH16" s="32">
        <f t="shared" si="0"/>
        <v>0</v>
      </c>
      <c r="BN16" s="32">
        <f t="shared" si="1"/>
        <v>0</v>
      </c>
      <c r="CS16" s="32">
        <f t="shared" si="2"/>
        <v>0</v>
      </c>
      <c r="DK16" t="s">
        <v>513</v>
      </c>
      <c r="DL16" t="s">
        <v>513</v>
      </c>
      <c r="DM16" t="s">
        <v>513</v>
      </c>
      <c r="DN16" t="s">
        <v>513</v>
      </c>
      <c r="DO16" t="s">
        <v>513</v>
      </c>
      <c r="DP16" t="s">
        <v>513</v>
      </c>
      <c r="DQ16" t="s">
        <v>513</v>
      </c>
      <c r="DR16" t="s">
        <v>513</v>
      </c>
      <c r="DS16" t="s">
        <v>513</v>
      </c>
      <c r="DT16" t="s">
        <v>513</v>
      </c>
      <c r="DU16" t="s">
        <v>513</v>
      </c>
      <c r="DV16" t="s">
        <v>513</v>
      </c>
      <c r="DW16" t="s">
        <v>513</v>
      </c>
      <c r="DX16" t="s">
        <v>513</v>
      </c>
      <c r="DY16" s="32">
        <f t="shared" si="3"/>
        <v>14</v>
      </c>
      <c r="FB16" t="s">
        <v>513</v>
      </c>
      <c r="FC16" t="s">
        <v>513</v>
      </c>
      <c r="FD16" t="s">
        <v>513</v>
      </c>
      <c r="FE16" s="32">
        <f t="shared" si="4"/>
        <v>3</v>
      </c>
      <c r="FF16" t="s">
        <v>513</v>
      </c>
      <c r="FG16" t="s">
        <v>513</v>
      </c>
      <c r="FH16" t="s">
        <v>513</v>
      </c>
      <c r="FI16" t="s">
        <v>513</v>
      </c>
      <c r="GJ16" s="32">
        <f t="shared" si="5"/>
        <v>4</v>
      </c>
      <c r="HP16" s="32">
        <f t="shared" si="6"/>
        <v>0</v>
      </c>
      <c r="IK16" t="s">
        <v>513</v>
      </c>
      <c r="IL16" t="s">
        <v>513</v>
      </c>
      <c r="IM16" t="s">
        <v>513</v>
      </c>
      <c r="IN16" t="s">
        <v>513</v>
      </c>
      <c r="IO16" t="s">
        <v>513</v>
      </c>
      <c r="IP16" t="s">
        <v>513</v>
      </c>
      <c r="IQ16" t="s">
        <v>513</v>
      </c>
      <c r="IU16" s="32">
        <f t="shared" si="7"/>
        <v>7</v>
      </c>
      <c r="KA16" s="32">
        <f t="shared" si="8"/>
        <v>0</v>
      </c>
      <c r="KB16">
        <f t="shared" si="9"/>
        <v>28</v>
      </c>
    </row>
    <row r="17" spans="2:288" hidden="1" x14ac:dyDescent="0.25">
      <c r="B17" t="s">
        <v>494</v>
      </c>
      <c r="C17" t="s">
        <v>476</v>
      </c>
      <c r="AH17" s="32">
        <f t="shared" si="0"/>
        <v>0</v>
      </c>
      <c r="BN17" s="32">
        <f t="shared" si="1"/>
        <v>0</v>
      </c>
      <c r="CE17" t="s">
        <v>513</v>
      </c>
      <c r="CF17" t="s">
        <v>513</v>
      </c>
      <c r="CG17" t="s">
        <v>513</v>
      </c>
      <c r="CH17" t="s">
        <v>513</v>
      </c>
      <c r="CI17" t="s">
        <v>513</v>
      </c>
      <c r="CJ17" t="s">
        <v>513</v>
      </c>
      <c r="CK17" t="s">
        <v>513</v>
      </c>
      <c r="CL17" t="s">
        <v>513</v>
      </c>
      <c r="CM17" t="s">
        <v>513</v>
      </c>
      <c r="CN17" t="s">
        <v>513</v>
      </c>
      <c r="CO17" t="s">
        <v>513</v>
      </c>
      <c r="CP17" t="s">
        <v>513</v>
      </c>
      <c r="CQ17" t="s">
        <v>513</v>
      </c>
      <c r="CR17" t="s">
        <v>513</v>
      </c>
      <c r="CS17" s="32">
        <f t="shared" si="2"/>
        <v>14</v>
      </c>
      <c r="DY17" s="32">
        <f t="shared" si="3"/>
        <v>0</v>
      </c>
      <c r="FE17" s="32">
        <f t="shared" si="4"/>
        <v>0</v>
      </c>
      <c r="GJ17" s="32">
        <f t="shared" si="5"/>
        <v>0</v>
      </c>
      <c r="HP17" s="32">
        <f t="shared" si="6"/>
        <v>0</v>
      </c>
      <c r="IU17" s="32">
        <f t="shared" si="7"/>
        <v>0</v>
      </c>
      <c r="JK17" t="s">
        <v>513</v>
      </c>
      <c r="JL17" t="s">
        <v>513</v>
      </c>
      <c r="JM17" t="s">
        <v>513</v>
      </c>
      <c r="JN17" t="s">
        <v>513</v>
      </c>
      <c r="JO17" t="s">
        <v>513</v>
      </c>
      <c r="JP17" t="s">
        <v>513</v>
      </c>
      <c r="JQ17" t="s">
        <v>513</v>
      </c>
      <c r="JR17" t="s">
        <v>513</v>
      </c>
      <c r="JS17" t="s">
        <v>513</v>
      </c>
      <c r="JT17" t="s">
        <v>513</v>
      </c>
      <c r="JU17" t="s">
        <v>513</v>
      </c>
      <c r="JV17" t="s">
        <v>513</v>
      </c>
      <c r="JW17" t="s">
        <v>513</v>
      </c>
      <c r="JX17" t="s">
        <v>513</v>
      </c>
      <c r="KA17" s="32">
        <f t="shared" si="8"/>
        <v>14</v>
      </c>
      <c r="KB17">
        <f t="shared" si="9"/>
        <v>28</v>
      </c>
    </row>
    <row r="18" spans="2:288" hidden="1" x14ac:dyDescent="0.25">
      <c r="B18" t="s">
        <v>494</v>
      </c>
      <c r="C18" t="s">
        <v>477</v>
      </c>
      <c r="AH18" s="32">
        <f t="shared" si="0"/>
        <v>0</v>
      </c>
      <c r="BN18" s="32">
        <f t="shared" si="1"/>
        <v>0</v>
      </c>
      <c r="CS18" s="32">
        <f t="shared" si="2"/>
        <v>0</v>
      </c>
      <c r="DY18" s="32">
        <f t="shared" si="3"/>
        <v>0</v>
      </c>
      <c r="DZ18" t="s">
        <v>513</v>
      </c>
      <c r="EA18" t="s">
        <v>513</v>
      </c>
      <c r="EB18" t="s">
        <v>513</v>
      </c>
      <c r="EC18" t="s">
        <v>513</v>
      </c>
      <c r="ED18" t="s">
        <v>513</v>
      </c>
      <c r="EE18" t="s">
        <v>513</v>
      </c>
      <c r="EF18" t="s">
        <v>513</v>
      </c>
      <c r="EG18" t="s">
        <v>513</v>
      </c>
      <c r="EH18" t="s">
        <v>513</v>
      </c>
      <c r="EI18" t="s">
        <v>513</v>
      </c>
      <c r="EJ18" t="s">
        <v>513</v>
      </c>
      <c r="EK18" t="s">
        <v>513</v>
      </c>
      <c r="EL18" t="s">
        <v>513</v>
      </c>
      <c r="EM18" t="s">
        <v>513</v>
      </c>
      <c r="FE18" s="32">
        <f t="shared" si="4"/>
        <v>14</v>
      </c>
      <c r="GJ18" s="32">
        <f t="shared" si="5"/>
        <v>0</v>
      </c>
      <c r="HP18" s="32">
        <f t="shared" si="6"/>
        <v>0</v>
      </c>
      <c r="HQ18" t="s">
        <v>513</v>
      </c>
      <c r="HR18" t="s">
        <v>513</v>
      </c>
      <c r="HS18" t="s">
        <v>513</v>
      </c>
      <c r="HT18" t="s">
        <v>513</v>
      </c>
      <c r="HU18" t="s">
        <v>513</v>
      </c>
      <c r="HV18" t="s">
        <v>513</v>
      </c>
      <c r="HW18" t="s">
        <v>513</v>
      </c>
      <c r="HX18" t="s">
        <v>513</v>
      </c>
      <c r="HY18" t="s">
        <v>513</v>
      </c>
      <c r="HZ18" t="s">
        <v>513</v>
      </c>
      <c r="IA18" t="s">
        <v>513</v>
      </c>
      <c r="IB18" t="s">
        <v>513</v>
      </c>
      <c r="IC18" t="s">
        <v>513</v>
      </c>
      <c r="ID18" t="s">
        <v>513</v>
      </c>
      <c r="IU18" s="32">
        <f t="shared" si="7"/>
        <v>14</v>
      </c>
      <c r="KA18" s="32">
        <f t="shared" si="8"/>
        <v>0</v>
      </c>
      <c r="KB18">
        <f t="shared" si="9"/>
        <v>28</v>
      </c>
    </row>
    <row r="19" spans="2:288" hidden="1" x14ac:dyDescent="0.25">
      <c r="B19" t="s">
        <v>494</v>
      </c>
      <c r="C19" t="s">
        <v>478</v>
      </c>
      <c r="AH19" s="32">
        <f t="shared" si="0"/>
        <v>0</v>
      </c>
      <c r="BN19" s="32">
        <f t="shared" si="1"/>
        <v>0</v>
      </c>
      <c r="CS19" s="32">
        <f t="shared" si="2"/>
        <v>0</v>
      </c>
      <c r="CW19" t="s">
        <v>513</v>
      </c>
      <c r="CX19" t="s">
        <v>513</v>
      </c>
      <c r="CY19" t="s">
        <v>513</v>
      </c>
      <c r="CZ19" t="s">
        <v>513</v>
      </c>
      <c r="DA19" t="s">
        <v>513</v>
      </c>
      <c r="DB19" t="s">
        <v>513</v>
      </c>
      <c r="DC19" t="s">
        <v>513</v>
      </c>
      <c r="DD19" t="s">
        <v>513</v>
      </c>
      <c r="DE19" t="s">
        <v>513</v>
      </c>
      <c r="DF19" t="s">
        <v>513</v>
      </c>
      <c r="DG19" t="s">
        <v>513</v>
      </c>
      <c r="DH19" t="s">
        <v>513</v>
      </c>
      <c r="DI19" t="s">
        <v>513</v>
      </c>
      <c r="DJ19" t="s">
        <v>513</v>
      </c>
      <c r="DY19" s="32">
        <f t="shared" si="3"/>
        <v>14</v>
      </c>
      <c r="FE19" s="32">
        <f t="shared" si="4"/>
        <v>0</v>
      </c>
      <c r="FJ19" t="s">
        <v>513</v>
      </c>
      <c r="FK19" t="s">
        <v>513</v>
      </c>
      <c r="FL19" t="s">
        <v>513</v>
      </c>
      <c r="FM19" t="s">
        <v>513</v>
      </c>
      <c r="FN19" t="s">
        <v>513</v>
      </c>
      <c r="FO19" t="s">
        <v>513</v>
      </c>
      <c r="FP19" t="s">
        <v>513</v>
      </c>
      <c r="GJ19" s="32">
        <f t="shared" si="5"/>
        <v>7</v>
      </c>
      <c r="HP19" s="32">
        <f t="shared" si="6"/>
        <v>0</v>
      </c>
      <c r="HW19" t="s">
        <v>513</v>
      </c>
      <c r="HX19" t="s">
        <v>513</v>
      </c>
      <c r="HY19" t="s">
        <v>513</v>
      </c>
      <c r="HZ19" t="s">
        <v>513</v>
      </c>
      <c r="IA19" t="s">
        <v>513</v>
      </c>
      <c r="IB19" t="s">
        <v>513</v>
      </c>
      <c r="IC19" t="s">
        <v>513</v>
      </c>
      <c r="IU19" s="32">
        <f t="shared" si="7"/>
        <v>7</v>
      </c>
      <c r="KA19" s="32">
        <f t="shared" si="8"/>
        <v>0</v>
      </c>
      <c r="KB19">
        <f t="shared" si="9"/>
        <v>28</v>
      </c>
    </row>
    <row r="20" spans="2:288" hidden="1" x14ac:dyDescent="0.25">
      <c r="B20" t="s">
        <v>494</v>
      </c>
      <c r="C20" t="s">
        <v>479</v>
      </c>
      <c r="AH20" s="32">
        <f t="shared" si="0"/>
        <v>0</v>
      </c>
      <c r="BN20" s="32">
        <f t="shared" si="1"/>
        <v>0</v>
      </c>
      <c r="CS20" s="32">
        <f t="shared" si="2"/>
        <v>0</v>
      </c>
      <c r="DK20" t="s">
        <v>513</v>
      </c>
      <c r="DL20" t="s">
        <v>513</v>
      </c>
      <c r="DM20" t="s">
        <v>513</v>
      </c>
      <c r="DN20" t="s">
        <v>513</v>
      </c>
      <c r="DO20" t="s">
        <v>513</v>
      </c>
      <c r="DP20" t="s">
        <v>513</v>
      </c>
      <c r="DQ20" t="s">
        <v>513</v>
      </c>
      <c r="DR20" t="s">
        <v>513</v>
      </c>
      <c r="DS20" t="s">
        <v>513</v>
      </c>
      <c r="DT20" t="s">
        <v>513</v>
      </c>
      <c r="DU20" t="s">
        <v>513</v>
      </c>
      <c r="DV20" t="s">
        <v>513</v>
      </c>
      <c r="DW20" t="s">
        <v>513</v>
      </c>
      <c r="DX20" t="s">
        <v>513</v>
      </c>
      <c r="DY20" s="32">
        <f t="shared" si="3"/>
        <v>14</v>
      </c>
      <c r="FE20" s="32">
        <f t="shared" si="4"/>
        <v>0</v>
      </c>
      <c r="GJ20" s="32">
        <f t="shared" si="5"/>
        <v>0</v>
      </c>
      <c r="HP20" s="32">
        <f t="shared" si="6"/>
        <v>0</v>
      </c>
      <c r="HZ20" t="s">
        <v>513</v>
      </c>
      <c r="IA20" t="s">
        <v>513</v>
      </c>
      <c r="IB20" t="s">
        <v>513</v>
      </c>
      <c r="IC20" t="s">
        <v>513</v>
      </c>
      <c r="ID20" t="s">
        <v>513</v>
      </c>
      <c r="IE20" t="s">
        <v>513</v>
      </c>
      <c r="IF20" t="s">
        <v>513</v>
      </c>
      <c r="IG20" t="s">
        <v>513</v>
      </c>
      <c r="IH20" t="s">
        <v>513</v>
      </c>
      <c r="II20" t="s">
        <v>513</v>
      </c>
      <c r="IJ20" t="s">
        <v>513</v>
      </c>
      <c r="IK20" t="s">
        <v>513</v>
      </c>
      <c r="IL20" t="s">
        <v>513</v>
      </c>
      <c r="IM20" t="s">
        <v>513</v>
      </c>
      <c r="IU20" s="32">
        <f t="shared" si="7"/>
        <v>14</v>
      </c>
      <c r="KA20" s="32">
        <f t="shared" si="8"/>
        <v>0</v>
      </c>
      <c r="KB20">
        <f t="shared" si="9"/>
        <v>28</v>
      </c>
    </row>
    <row r="21" spans="2:288" hidden="1" x14ac:dyDescent="0.25">
      <c r="B21" t="s">
        <v>494</v>
      </c>
      <c r="C21" t="s">
        <v>480</v>
      </c>
      <c r="AH21" s="32">
        <f t="shared" si="0"/>
        <v>0</v>
      </c>
      <c r="BN21" s="32">
        <f t="shared" si="1"/>
        <v>0</v>
      </c>
      <c r="CS21" s="32">
        <f t="shared" si="2"/>
        <v>0</v>
      </c>
      <c r="CW21" t="s">
        <v>513</v>
      </c>
      <c r="CX21" t="s">
        <v>513</v>
      </c>
      <c r="CY21" t="s">
        <v>513</v>
      </c>
      <c r="CZ21" t="s">
        <v>513</v>
      </c>
      <c r="DA21" t="s">
        <v>513</v>
      </c>
      <c r="DB21" t="s">
        <v>513</v>
      </c>
      <c r="DC21" t="s">
        <v>513</v>
      </c>
      <c r="DD21" t="s">
        <v>513</v>
      </c>
      <c r="DE21" t="s">
        <v>513</v>
      </c>
      <c r="DF21" t="s">
        <v>513</v>
      </c>
      <c r="DG21" t="s">
        <v>513</v>
      </c>
      <c r="DH21" t="s">
        <v>513</v>
      </c>
      <c r="DI21" t="s">
        <v>513</v>
      </c>
      <c r="DJ21" t="s">
        <v>513</v>
      </c>
      <c r="DY21" s="32">
        <f t="shared" si="3"/>
        <v>14</v>
      </c>
      <c r="FB21" t="s">
        <v>513</v>
      </c>
      <c r="FC21" t="s">
        <v>513</v>
      </c>
      <c r="FD21" t="s">
        <v>513</v>
      </c>
      <c r="FE21" s="32">
        <f t="shared" si="4"/>
        <v>3</v>
      </c>
      <c r="FF21" t="s">
        <v>513</v>
      </c>
      <c r="FG21" t="s">
        <v>513</v>
      </c>
      <c r="FH21" t="s">
        <v>513</v>
      </c>
      <c r="FI21" t="s">
        <v>513</v>
      </c>
      <c r="GJ21" s="32">
        <f t="shared" si="5"/>
        <v>4</v>
      </c>
      <c r="HP21" s="32">
        <f t="shared" si="6"/>
        <v>0</v>
      </c>
      <c r="IU21" s="32">
        <f t="shared" si="7"/>
        <v>0</v>
      </c>
      <c r="IZ21" t="s">
        <v>513</v>
      </c>
      <c r="JA21" t="s">
        <v>513</v>
      </c>
      <c r="JB21" t="s">
        <v>513</v>
      </c>
      <c r="JC21" t="s">
        <v>513</v>
      </c>
      <c r="JD21" t="s">
        <v>513</v>
      </c>
      <c r="JE21" t="s">
        <v>513</v>
      </c>
      <c r="JF21" t="s">
        <v>513</v>
      </c>
      <c r="KA21" s="38">
        <f t="shared" si="8"/>
        <v>7</v>
      </c>
      <c r="KB21">
        <f t="shared" si="9"/>
        <v>28</v>
      </c>
    </row>
    <row r="22" spans="2:288" x14ac:dyDescent="0.25">
      <c r="B22" t="s">
        <v>494</v>
      </c>
      <c r="C22" t="s">
        <v>481</v>
      </c>
      <c r="AH22" s="32">
        <f t="shared" si="0"/>
        <v>0</v>
      </c>
      <c r="BN22" s="32">
        <f t="shared" si="1"/>
        <v>0</v>
      </c>
      <c r="CS22" s="32">
        <f t="shared" si="2"/>
        <v>0</v>
      </c>
      <c r="DY22" s="32">
        <f t="shared" si="3"/>
        <v>0</v>
      </c>
      <c r="EG22" t="s">
        <v>513</v>
      </c>
      <c r="EH22" t="s">
        <v>513</v>
      </c>
      <c r="EI22" t="s">
        <v>513</v>
      </c>
      <c r="EJ22" t="s">
        <v>513</v>
      </c>
      <c r="EK22" t="s">
        <v>513</v>
      </c>
      <c r="EL22" t="s">
        <v>513</v>
      </c>
      <c r="EM22" t="s">
        <v>513</v>
      </c>
      <c r="EN22" t="s">
        <v>513</v>
      </c>
      <c r="EO22" t="s">
        <v>513</v>
      </c>
      <c r="EP22" t="s">
        <v>513</v>
      </c>
      <c r="EQ22" t="s">
        <v>513</v>
      </c>
      <c r="ER22" t="s">
        <v>513</v>
      </c>
      <c r="ES22" t="s">
        <v>513</v>
      </c>
      <c r="ET22" t="s">
        <v>513</v>
      </c>
      <c r="FE22" s="32">
        <f t="shared" si="4"/>
        <v>14</v>
      </c>
      <c r="GJ22" s="32">
        <f t="shared" si="5"/>
        <v>0</v>
      </c>
      <c r="HP22" s="32">
        <f t="shared" si="6"/>
        <v>0</v>
      </c>
      <c r="HW22" t="s">
        <v>513</v>
      </c>
      <c r="HX22" t="s">
        <v>513</v>
      </c>
      <c r="HY22" t="s">
        <v>513</v>
      </c>
      <c r="HZ22" t="s">
        <v>513</v>
      </c>
      <c r="IA22" t="s">
        <v>513</v>
      </c>
      <c r="IB22" t="s">
        <v>513</v>
      </c>
      <c r="IC22" t="s">
        <v>513</v>
      </c>
      <c r="ID22" t="s">
        <v>513</v>
      </c>
      <c r="IE22" t="s">
        <v>513</v>
      </c>
      <c r="IF22" t="s">
        <v>513</v>
      </c>
      <c r="IG22" t="s">
        <v>513</v>
      </c>
      <c r="IH22" t="s">
        <v>513</v>
      </c>
      <c r="II22" t="s">
        <v>513</v>
      </c>
      <c r="IJ22" t="s">
        <v>513</v>
      </c>
      <c r="IU22" s="32">
        <f t="shared" si="7"/>
        <v>14</v>
      </c>
      <c r="KA22" s="32">
        <f t="shared" si="8"/>
        <v>0</v>
      </c>
      <c r="KB22">
        <f t="shared" si="9"/>
        <v>28</v>
      </c>
    </row>
    <row r="23" spans="2:288" hidden="1" x14ac:dyDescent="0.25">
      <c r="B23" t="s">
        <v>494</v>
      </c>
      <c r="C23" t="s">
        <v>482</v>
      </c>
      <c r="AH23" s="32">
        <f t="shared" si="0"/>
        <v>0</v>
      </c>
      <c r="BN23" s="32">
        <f t="shared" si="1"/>
        <v>0</v>
      </c>
      <c r="CS23" s="32">
        <f t="shared" si="2"/>
        <v>0</v>
      </c>
      <c r="DY23" s="32">
        <f t="shared" si="3"/>
        <v>0</v>
      </c>
      <c r="EG23" t="s">
        <v>513</v>
      </c>
      <c r="EH23" t="s">
        <v>513</v>
      </c>
      <c r="EI23" t="s">
        <v>513</v>
      </c>
      <c r="EJ23" t="s">
        <v>513</v>
      </c>
      <c r="EK23" t="s">
        <v>513</v>
      </c>
      <c r="EL23" t="s">
        <v>513</v>
      </c>
      <c r="EM23" t="s">
        <v>513</v>
      </c>
      <c r="EN23" t="s">
        <v>513</v>
      </c>
      <c r="EO23" t="s">
        <v>513</v>
      </c>
      <c r="EP23" t="s">
        <v>513</v>
      </c>
      <c r="EQ23" t="s">
        <v>513</v>
      </c>
      <c r="ER23" t="s">
        <v>513</v>
      </c>
      <c r="ES23" t="s">
        <v>513</v>
      </c>
      <c r="ET23" t="s">
        <v>513</v>
      </c>
      <c r="FE23" s="32">
        <f t="shared" si="4"/>
        <v>14</v>
      </c>
      <c r="GE23" t="s">
        <v>513</v>
      </c>
      <c r="GF23" t="s">
        <v>513</v>
      </c>
      <c r="GG23" t="s">
        <v>513</v>
      </c>
      <c r="GH23" t="s">
        <v>513</v>
      </c>
      <c r="GI23" t="s">
        <v>513</v>
      </c>
      <c r="GJ23" s="32">
        <f t="shared" si="5"/>
        <v>5</v>
      </c>
      <c r="HC23" t="s">
        <v>549</v>
      </c>
      <c r="HD23" t="s">
        <v>549</v>
      </c>
      <c r="HE23" t="s">
        <v>549</v>
      </c>
      <c r="HF23" t="s">
        <v>549</v>
      </c>
      <c r="HG23" t="s">
        <v>549</v>
      </c>
      <c r="HH23" t="s">
        <v>549</v>
      </c>
      <c r="HI23" t="s">
        <v>549</v>
      </c>
      <c r="HP23" s="32">
        <f t="shared" si="6"/>
        <v>7</v>
      </c>
      <c r="IU23" s="32">
        <f t="shared" si="7"/>
        <v>0</v>
      </c>
      <c r="JN23" t="s">
        <v>513</v>
      </c>
      <c r="JO23" t="s">
        <v>513</v>
      </c>
      <c r="JP23" t="s">
        <v>513</v>
      </c>
      <c r="JQ23" t="s">
        <v>513</v>
      </c>
      <c r="JR23" t="s">
        <v>513</v>
      </c>
      <c r="JS23" t="s">
        <v>513</v>
      </c>
      <c r="JT23" t="s">
        <v>513</v>
      </c>
      <c r="KA23" s="39">
        <f t="shared" si="8"/>
        <v>7</v>
      </c>
      <c r="KB23">
        <f t="shared" si="9"/>
        <v>33</v>
      </c>
    </row>
    <row r="24" spans="2:288" hidden="1" x14ac:dyDescent="0.25">
      <c r="B24" t="s">
        <v>492</v>
      </c>
      <c r="C24" t="s">
        <v>483</v>
      </c>
      <c r="AH24" s="32">
        <f t="shared" si="0"/>
        <v>0</v>
      </c>
      <c r="BN24" s="32">
        <f t="shared" si="1"/>
        <v>0</v>
      </c>
      <c r="CO24" t="s">
        <v>513</v>
      </c>
      <c r="CP24" t="s">
        <v>513</v>
      </c>
      <c r="CQ24" t="s">
        <v>513</v>
      </c>
      <c r="CR24" t="s">
        <v>513</v>
      </c>
      <c r="CS24" s="32">
        <f t="shared" si="2"/>
        <v>4</v>
      </c>
      <c r="CT24" t="s">
        <v>513</v>
      </c>
      <c r="CU24" t="s">
        <v>513</v>
      </c>
      <c r="CV24" t="s">
        <v>513</v>
      </c>
      <c r="CW24" t="s">
        <v>513</v>
      </c>
      <c r="CX24" t="s">
        <v>513</v>
      </c>
      <c r="CY24" t="s">
        <v>513</v>
      </c>
      <c r="CZ24" t="s">
        <v>513</v>
      </c>
      <c r="DA24" t="s">
        <v>513</v>
      </c>
      <c r="DB24" t="s">
        <v>513</v>
      </c>
      <c r="DC24" t="s">
        <v>513</v>
      </c>
      <c r="DY24" s="32">
        <f t="shared" si="3"/>
        <v>10</v>
      </c>
      <c r="FE24" s="32">
        <f t="shared" si="4"/>
        <v>0</v>
      </c>
      <c r="FX24" t="s">
        <v>513</v>
      </c>
      <c r="FY24" t="s">
        <v>513</v>
      </c>
      <c r="FZ24" t="s">
        <v>513</v>
      </c>
      <c r="GA24" t="s">
        <v>513</v>
      </c>
      <c r="GB24" t="s">
        <v>513</v>
      </c>
      <c r="GC24" t="s">
        <v>513</v>
      </c>
      <c r="GD24" t="s">
        <v>513</v>
      </c>
      <c r="GE24" t="s">
        <v>513</v>
      </c>
      <c r="GF24" t="s">
        <v>513</v>
      </c>
      <c r="GG24" t="s">
        <v>513</v>
      </c>
      <c r="GH24" t="s">
        <v>513</v>
      </c>
      <c r="GI24" t="s">
        <v>513</v>
      </c>
      <c r="GJ24" s="32">
        <f t="shared" si="5"/>
        <v>12</v>
      </c>
      <c r="GK24" s="33" t="s">
        <v>513</v>
      </c>
      <c r="GL24" s="33" t="s">
        <v>513</v>
      </c>
      <c r="HP24" s="38">
        <f t="shared" si="6"/>
        <v>2</v>
      </c>
      <c r="IU24" s="32">
        <f t="shared" si="7"/>
        <v>0</v>
      </c>
      <c r="KA24" s="32">
        <f t="shared" si="8"/>
        <v>0</v>
      </c>
      <c r="KB24">
        <f t="shared" si="9"/>
        <v>28</v>
      </c>
    </row>
    <row r="25" spans="2:288" hidden="1" x14ac:dyDescent="0.25">
      <c r="B25" t="s">
        <v>490</v>
      </c>
      <c r="C25" t="s">
        <v>484</v>
      </c>
      <c r="S25" t="s">
        <v>513</v>
      </c>
      <c r="T25" t="s">
        <v>513</v>
      </c>
      <c r="U25" t="s">
        <v>513</v>
      </c>
      <c r="V25" t="s">
        <v>513</v>
      </c>
      <c r="W25" t="s">
        <v>513</v>
      </c>
      <c r="X25" t="s">
        <v>513</v>
      </c>
      <c r="Y25" t="s">
        <v>513</v>
      </c>
      <c r="Z25" t="s">
        <v>513</v>
      </c>
      <c r="AA25" t="s">
        <v>513</v>
      </c>
      <c r="AB25" t="s">
        <v>513</v>
      </c>
      <c r="AC25" t="s">
        <v>513</v>
      </c>
      <c r="AD25" t="s">
        <v>513</v>
      </c>
      <c r="AE25" t="s">
        <v>513</v>
      </c>
      <c r="AF25" t="s">
        <v>513</v>
      </c>
      <c r="AH25" s="32">
        <f t="shared" si="0"/>
        <v>14</v>
      </c>
      <c r="BN25" s="32">
        <f t="shared" si="1"/>
        <v>0</v>
      </c>
      <c r="CS25" s="32">
        <f t="shared" si="2"/>
        <v>0</v>
      </c>
      <c r="DY25" s="32">
        <f t="shared" si="3"/>
        <v>0</v>
      </c>
      <c r="FE25" s="32">
        <f t="shared" si="4"/>
        <v>0</v>
      </c>
      <c r="GJ25" s="32">
        <f t="shared" si="5"/>
        <v>0</v>
      </c>
      <c r="HP25" s="32">
        <f t="shared" si="6"/>
        <v>0</v>
      </c>
      <c r="IF25" s="33" t="s">
        <v>513</v>
      </c>
      <c r="IG25" s="33" t="s">
        <v>513</v>
      </c>
      <c r="IH25" s="33" t="s">
        <v>513</v>
      </c>
      <c r="II25" s="33" t="s">
        <v>513</v>
      </c>
      <c r="IJ25" s="33" t="s">
        <v>513</v>
      </c>
      <c r="IK25" s="33" t="s">
        <v>513</v>
      </c>
      <c r="IL25" s="33" t="s">
        <v>513</v>
      </c>
      <c r="IM25" s="33" t="s">
        <v>513</v>
      </c>
      <c r="IN25" s="33" t="s">
        <v>513</v>
      </c>
      <c r="IO25" s="33" t="s">
        <v>513</v>
      </c>
      <c r="IP25" s="33" t="s">
        <v>513</v>
      </c>
      <c r="IQ25" s="33" t="s">
        <v>513</v>
      </c>
      <c r="IR25" s="33" t="s">
        <v>513</v>
      </c>
      <c r="IS25" s="33" t="s">
        <v>513</v>
      </c>
      <c r="IU25" s="38">
        <f t="shared" si="7"/>
        <v>14</v>
      </c>
      <c r="KA25" s="32">
        <f t="shared" si="8"/>
        <v>0</v>
      </c>
      <c r="KB25">
        <f t="shared" si="9"/>
        <v>28</v>
      </c>
    </row>
    <row r="26" spans="2:288" hidden="1" x14ac:dyDescent="0.25">
      <c r="B26" t="s">
        <v>490</v>
      </c>
      <c r="C26" t="s">
        <v>485</v>
      </c>
      <c r="AH26" s="32">
        <f t="shared" si="0"/>
        <v>0</v>
      </c>
      <c r="BN26" s="32">
        <f t="shared" si="1"/>
        <v>0</v>
      </c>
      <c r="BW26" t="s">
        <v>513</v>
      </c>
      <c r="BX26" t="s">
        <v>513</v>
      </c>
      <c r="BY26" t="s">
        <v>513</v>
      </c>
      <c r="BZ26" t="s">
        <v>513</v>
      </c>
      <c r="CA26" t="s">
        <v>513</v>
      </c>
      <c r="CB26" t="s">
        <v>513</v>
      </c>
      <c r="CC26" t="s">
        <v>513</v>
      </c>
      <c r="CS26" s="32">
        <f t="shared" si="2"/>
        <v>7</v>
      </c>
      <c r="DY26" s="32">
        <f t="shared" si="3"/>
        <v>0</v>
      </c>
      <c r="DZ26" t="s">
        <v>513</v>
      </c>
      <c r="EA26" t="s">
        <v>513</v>
      </c>
      <c r="EB26" t="s">
        <v>513</v>
      </c>
      <c r="EC26" t="s">
        <v>513</v>
      </c>
      <c r="ED26" t="s">
        <v>513</v>
      </c>
      <c r="EE26" t="s">
        <v>513</v>
      </c>
      <c r="EF26" t="s">
        <v>513</v>
      </c>
      <c r="EG26" t="s">
        <v>513</v>
      </c>
      <c r="EH26" t="s">
        <v>513</v>
      </c>
      <c r="EI26" t="s">
        <v>513</v>
      </c>
      <c r="EJ26" t="s">
        <v>513</v>
      </c>
      <c r="EK26" t="s">
        <v>513</v>
      </c>
      <c r="EL26" t="s">
        <v>513</v>
      </c>
      <c r="EM26" t="s">
        <v>513</v>
      </c>
      <c r="FE26" s="32">
        <f t="shared" si="4"/>
        <v>14</v>
      </c>
      <c r="GJ26" s="32">
        <f t="shared" si="5"/>
        <v>0</v>
      </c>
      <c r="HP26" s="32">
        <f t="shared" si="6"/>
        <v>0</v>
      </c>
      <c r="IU26" s="32">
        <f t="shared" si="7"/>
        <v>0</v>
      </c>
      <c r="JC26" t="s">
        <v>513</v>
      </c>
      <c r="JD26" t="s">
        <v>513</v>
      </c>
      <c r="JE26" t="s">
        <v>513</v>
      </c>
      <c r="JF26" t="s">
        <v>513</v>
      </c>
      <c r="JG26" t="s">
        <v>513</v>
      </c>
      <c r="JH26" t="s">
        <v>513</v>
      </c>
      <c r="JI26" t="s">
        <v>513</v>
      </c>
      <c r="KA26" s="32">
        <f t="shared" si="8"/>
        <v>7</v>
      </c>
      <c r="KB26">
        <f t="shared" si="9"/>
        <v>28</v>
      </c>
    </row>
    <row r="27" spans="2:288" hidden="1" x14ac:dyDescent="0.25">
      <c r="B27" t="s">
        <v>494</v>
      </c>
      <c r="C27" t="s">
        <v>486</v>
      </c>
      <c r="AH27" s="32">
        <f t="shared" si="0"/>
        <v>0</v>
      </c>
      <c r="BN27" s="32">
        <f t="shared" si="1"/>
        <v>0</v>
      </c>
      <c r="CS27" s="32">
        <f t="shared" si="2"/>
        <v>0</v>
      </c>
      <c r="CW27" t="s">
        <v>513</v>
      </c>
      <c r="CX27" t="s">
        <v>513</v>
      </c>
      <c r="CY27" t="s">
        <v>513</v>
      </c>
      <c r="CZ27" t="s">
        <v>513</v>
      </c>
      <c r="DA27" t="s">
        <v>513</v>
      </c>
      <c r="DB27" t="s">
        <v>513</v>
      </c>
      <c r="DC27" t="s">
        <v>513</v>
      </c>
      <c r="DD27" t="s">
        <v>513</v>
      </c>
      <c r="DE27" t="s">
        <v>513</v>
      </c>
      <c r="DF27" t="s">
        <v>513</v>
      </c>
      <c r="DG27" t="s">
        <v>513</v>
      </c>
      <c r="DH27" t="s">
        <v>513</v>
      </c>
      <c r="DI27" t="s">
        <v>513</v>
      </c>
      <c r="DJ27" t="s">
        <v>513</v>
      </c>
      <c r="DY27" s="32">
        <f t="shared" si="3"/>
        <v>14</v>
      </c>
      <c r="FE27" s="32">
        <f t="shared" si="4"/>
        <v>0</v>
      </c>
      <c r="GJ27" s="32">
        <f t="shared" si="5"/>
        <v>0</v>
      </c>
      <c r="HP27" s="32">
        <f t="shared" si="6"/>
        <v>0</v>
      </c>
      <c r="HW27" t="s">
        <v>513</v>
      </c>
      <c r="HX27" t="s">
        <v>513</v>
      </c>
      <c r="HY27" t="s">
        <v>513</v>
      </c>
      <c r="HZ27" t="s">
        <v>513</v>
      </c>
      <c r="IA27" t="s">
        <v>513</v>
      </c>
      <c r="IB27" t="s">
        <v>513</v>
      </c>
      <c r="IC27" t="s">
        <v>513</v>
      </c>
      <c r="ID27" t="s">
        <v>513</v>
      </c>
      <c r="IE27" t="s">
        <v>513</v>
      </c>
      <c r="IF27" t="s">
        <v>513</v>
      </c>
      <c r="IG27" t="s">
        <v>513</v>
      </c>
      <c r="IH27" t="s">
        <v>513</v>
      </c>
      <c r="II27" t="s">
        <v>513</v>
      </c>
      <c r="IJ27" t="s">
        <v>513</v>
      </c>
      <c r="IU27" s="32">
        <f t="shared" si="7"/>
        <v>14</v>
      </c>
      <c r="KA27" s="32">
        <f t="shared" si="8"/>
        <v>0</v>
      </c>
      <c r="KB27">
        <f t="shared" si="9"/>
        <v>28</v>
      </c>
    </row>
    <row r="28" spans="2:288" hidden="1" x14ac:dyDescent="0.25">
      <c r="B28" t="s">
        <v>490</v>
      </c>
      <c r="C28" t="s">
        <v>487</v>
      </c>
      <c r="AH28" s="32">
        <f t="shared" si="0"/>
        <v>0</v>
      </c>
      <c r="BN28" s="32">
        <f t="shared" si="1"/>
        <v>0</v>
      </c>
      <c r="CS28" s="32">
        <f t="shared" si="2"/>
        <v>0</v>
      </c>
      <c r="DD28" t="s">
        <v>513</v>
      </c>
      <c r="DE28" t="s">
        <v>513</v>
      </c>
      <c r="DF28" t="s">
        <v>513</v>
      </c>
      <c r="DG28" t="s">
        <v>513</v>
      </c>
      <c r="DH28" t="s">
        <v>513</v>
      </c>
      <c r="DI28" t="s">
        <v>513</v>
      </c>
      <c r="DJ28" t="s">
        <v>513</v>
      </c>
      <c r="DK28" t="s">
        <v>513</v>
      </c>
      <c r="DL28" t="s">
        <v>513</v>
      </c>
      <c r="DM28" t="s">
        <v>513</v>
      </c>
      <c r="DN28" t="s">
        <v>513</v>
      </c>
      <c r="DO28" t="s">
        <v>513</v>
      </c>
      <c r="DP28" t="s">
        <v>513</v>
      </c>
      <c r="DQ28" t="s">
        <v>513</v>
      </c>
      <c r="DY28" s="32">
        <f t="shared" si="3"/>
        <v>14</v>
      </c>
      <c r="FE28" s="32">
        <f t="shared" si="4"/>
        <v>0</v>
      </c>
      <c r="GJ28" s="32">
        <f t="shared" si="5"/>
        <v>0</v>
      </c>
      <c r="HP28" s="32">
        <f t="shared" si="6"/>
        <v>0</v>
      </c>
      <c r="IU28" s="32">
        <f t="shared" si="7"/>
        <v>0</v>
      </c>
      <c r="JG28" t="s">
        <v>513</v>
      </c>
      <c r="JH28" t="s">
        <v>513</v>
      </c>
      <c r="JI28" t="s">
        <v>513</v>
      </c>
      <c r="JJ28" t="s">
        <v>513</v>
      </c>
      <c r="JK28" t="s">
        <v>513</v>
      </c>
      <c r="JL28" t="s">
        <v>513</v>
      </c>
      <c r="JM28" t="s">
        <v>513</v>
      </c>
      <c r="JN28" t="s">
        <v>513</v>
      </c>
      <c r="JO28" t="s">
        <v>513</v>
      </c>
      <c r="JP28" t="s">
        <v>513</v>
      </c>
      <c r="JQ28" t="s">
        <v>513</v>
      </c>
      <c r="JR28" t="s">
        <v>513</v>
      </c>
      <c r="JS28" t="s">
        <v>513</v>
      </c>
      <c r="JT28" t="s">
        <v>513</v>
      </c>
      <c r="KA28" s="32">
        <f t="shared" si="8"/>
        <v>14</v>
      </c>
      <c r="KB28">
        <f t="shared" si="9"/>
        <v>28</v>
      </c>
    </row>
    <row r="29" spans="2:288" hidden="1" x14ac:dyDescent="0.25">
      <c r="B29" t="s">
        <v>490</v>
      </c>
      <c r="C29" t="s">
        <v>488</v>
      </c>
      <c r="AH29" s="32">
        <f t="shared" si="0"/>
        <v>0</v>
      </c>
      <c r="BN29" s="32">
        <f t="shared" si="1"/>
        <v>0</v>
      </c>
      <c r="CS29" s="32">
        <f t="shared" si="2"/>
        <v>0</v>
      </c>
      <c r="CW29" t="s">
        <v>513</v>
      </c>
      <c r="CX29" t="s">
        <v>513</v>
      </c>
      <c r="CY29" t="s">
        <v>513</v>
      </c>
      <c r="CZ29" t="s">
        <v>513</v>
      </c>
      <c r="DA29" t="s">
        <v>513</v>
      </c>
      <c r="DB29" t="s">
        <v>513</v>
      </c>
      <c r="DC29" t="s">
        <v>513</v>
      </c>
      <c r="DD29" t="s">
        <v>513</v>
      </c>
      <c r="DE29" t="s">
        <v>513</v>
      </c>
      <c r="DF29" t="s">
        <v>513</v>
      </c>
      <c r="DG29" t="s">
        <v>513</v>
      </c>
      <c r="DH29" t="s">
        <v>513</v>
      </c>
      <c r="DI29" t="s">
        <v>513</v>
      </c>
      <c r="DJ29" t="s">
        <v>513</v>
      </c>
      <c r="DY29" s="32">
        <f t="shared" si="3"/>
        <v>14</v>
      </c>
      <c r="FE29" s="32">
        <f t="shared" si="4"/>
        <v>0</v>
      </c>
      <c r="GJ29" s="32">
        <f t="shared" si="5"/>
        <v>0</v>
      </c>
      <c r="HP29" s="32">
        <f t="shared" si="6"/>
        <v>0</v>
      </c>
      <c r="HW29" t="s">
        <v>513</v>
      </c>
      <c r="HX29" t="s">
        <v>513</v>
      </c>
      <c r="HY29" t="s">
        <v>513</v>
      </c>
      <c r="HZ29" t="s">
        <v>513</v>
      </c>
      <c r="IA29" t="s">
        <v>513</v>
      </c>
      <c r="IB29" t="s">
        <v>513</v>
      </c>
      <c r="IC29" t="s">
        <v>513</v>
      </c>
      <c r="IU29" s="32">
        <f t="shared" si="7"/>
        <v>7</v>
      </c>
      <c r="IZ29" t="s">
        <v>513</v>
      </c>
      <c r="JA29" t="s">
        <v>513</v>
      </c>
      <c r="JB29" t="s">
        <v>513</v>
      </c>
      <c r="JC29" t="s">
        <v>513</v>
      </c>
      <c r="JD29" t="s">
        <v>513</v>
      </c>
      <c r="JE29" t="s">
        <v>513</v>
      </c>
      <c r="JF29" t="s">
        <v>513</v>
      </c>
      <c r="KA29" s="32">
        <f t="shared" si="8"/>
        <v>7</v>
      </c>
      <c r="KB29">
        <f t="shared" si="9"/>
        <v>28</v>
      </c>
    </row>
    <row r="30" spans="2:288" hidden="1" x14ac:dyDescent="0.25">
      <c r="B30" t="s">
        <v>494</v>
      </c>
      <c r="C30" t="s">
        <v>489</v>
      </c>
      <c r="AH30" s="32">
        <f t="shared" si="0"/>
        <v>0</v>
      </c>
      <c r="BN30" s="32">
        <f t="shared" si="1"/>
        <v>0</v>
      </c>
      <c r="CS30" s="32">
        <f t="shared" si="2"/>
        <v>0</v>
      </c>
      <c r="DD30" t="s">
        <v>513</v>
      </c>
      <c r="DE30" t="s">
        <v>513</v>
      </c>
      <c r="DF30" t="s">
        <v>513</v>
      </c>
      <c r="DG30" t="s">
        <v>513</v>
      </c>
      <c r="DH30" t="s">
        <v>513</v>
      </c>
      <c r="DI30" t="s">
        <v>513</v>
      </c>
      <c r="DJ30" t="s">
        <v>513</v>
      </c>
      <c r="DK30" t="s">
        <v>513</v>
      </c>
      <c r="DL30" t="s">
        <v>513</v>
      </c>
      <c r="DM30" t="s">
        <v>513</v>
      </c>
      <c r="DN30" t="s">
        <v>513</v>
      </c>
      <c r="DO30" t="s">
        <v>513</v>
      </c>
      <c r="DP30" t="s">
        <v>513</v>
      </c>
      <c r="DQ30" t="s">
        <v>513</v>
      </c>
      <c r="DY30" s="32">
        <f t="shared" si="3"/>
        <v>14</v>
      </c>
      <c r="FE30" s="32">
        <f t="shared" si="4"/>
        <v>0</v>
      </c>
      <c r="GJ30" s="32">
        <f t="shared" si="5"/>
        <v>0</v>
      </c>
      <c r="HP30" s="32">
        <f t="shared" si="6"/>
        <v>0</v>
      </c>
      <c r="IK30" t="s">
        <v>513</v>
      </c>
      <c r="IL30" t="s">
        <v>513</v>
      </c>
      <c r="IM30" t="s">
        <v>513</v>
      </c>
      <c r="IN30" t="s">
        <v>513</v>
      </c>
      <c r="IO30" t="s">
        <v>513</v>
      </c>
      <c r="IP30" t="s">
        <v>513</v>
      </c>
      <c r="IQ30" t="s">
        <v>513</v>
      </c>
      <c r="IU30" s="32">
        <f t="shared" si="7"/>
        <v>7</v>
      </c>
      <c r="JN30" t="s">
        <v>513</v>
      </c>
      <c r="JO30" t="s">
        <v>513</v>
      </c>
      <c r="JP30" t="s">
        <v>513</v>
      </c>
      <c r="JQ30" t="s">
        <v>513</v>
      </c>
      <c r="JR30" t="s">
        <v>513</v>
      </c>
      <c r="JS30" t="s">
        <v>513</v>
      </c>
      <c r="JT30" t="s">
        <v>513</v>
      </c>
      <c r="KA30" s="32">
        <f t="shared" si="8"/>
        <v>7</v>
      </c>
      <c r="KB30">
        <f t="shared" si="9"/>
        <v>28</v>
      </c>
    </row>
    <row r="31" spans="2:288" hidden="1" x14ac:dyDescent="0.25">
      <c r="C31" s="40" t="s">
        <v>547</v>
      </c>
      <c r="AH31" s="32">
        <f t="shared" si="0"/>
        <v>0</v>
      </c>
      <c r="BN31" s="32">
        <f t="shared" si="1"/>
        <v>0</v>
      </c>
      <c r="CS31" s="32">
        <f t="shared" si="2"/>
        <v>0</v>
      </c>
      <c r="DY31" s="32">
        <f t="shared" si="3"/>
        <v>0</v>
      </c>
      <c r="FE31" s="32">
        <f t="shared" si="4"/>
        <v>0</v>
      </c>
      <c r="GJ31" s="32">
        <f t="shared" si="5"/>
        <v>0</v>
      </c>
      <c r="HP31" s="32">
        <f t="shared" si="6"/>
        <v>0</v>
      </c>
      <c r="IU31" s="32">
        <f t="shared" si="7"/>
        <v>0</v>
      </c>
      <c r="KA31" s="32">
        <f t="shared" si="8"/>
        <v>0</v>
      </c>
      <c r="KB31">
        <f t="shared" si="9"/>
        <v>0</v>
      </c>
    </row>
    <row r="32" spans="2:288" hidden="1" x14ac:dyDescent="0.25">
      <c r="C32" s="40" t="s">
        <v>518</v>
      </c>
      <c r="AH32" s="41"/>
      <c r="BN32" s="41"/>
      <c r="CS32" s="41"/>
      <c r="DY32" s="41"/>
      <c r="FE32" s="41"/>
      <c r="GJ32" s="41"/>
      <c r="HP32" s="41"/>
      <c r="IU32" s="41"/>
      <c r="KA32" s="41"/>
    </row>
    <row r="33" spans="2:287" hidden="1" x14ac:dyDescent="0.25">
      <c r="B33" s="33" t="s">
        <v>515</v>
      </c>
      <c r="C33" s="33" t="s">
        <v>264</v>
      </c>
    </row>
    <row r="34" spans="2:287" hidden="1" x14ac:dyDescent="0.25">
      <c r="AH34" s="34">
        <f>SUM(AH3:AH31)</f>
        <v>14</v>
      </c>
      <c r="BN34">
        <f>SUM(BN3:BN31)</f>
        <v>30</v>
      </c>
      <c r="CS34">
        <f>SUM(CS3:CS31)</f>
        <v>64</v>
      </c>
      <c r="DY34">
        <f>SUM(DY3:DY31)</f>
        <v>173</v>
      </c>
      <c r="FE34">
        <f>SUM(FE3:FE31)</f>
        <v>132</v>
      </c>
      <c r="GJ34">
        <f>SUM(GJ3:GJ31)</f>
        <v>78</v>
      </c>
      <c r="HP34">
        <f>SUM(HP3:HP31)</f>
        <v>31</v>
      </c>
      <c r="IU34">
        <f>SUM(IU3:IU31)</f>
        <v>129</v>
      </c>
      <c r="KA34">
        <f>SUM(KA3:KA31)</f>
        <v>90</v>
      </c>
    </row>
  </sheetData>
  <autoFilter ref="B2:KC34">
    <filterColumn colId="1">
      <filters>
        <filter val="Юняева Надежда Николаевна"/>
      </filters>
    </filterColumn>
  </autoFilter>
  <conditionalFormatting sqref="KB1:KB1048576">
    <cfRule type="cellIs" dxfId="0" priority="2" operator="equal">
      <formula>28</formula>
    </cfRule>
  </conditionalFormatting>
  <conditionalFormatting sqref="BN34 AH34 CS34 DY34 FE34 GJ34 HP34 IU34 KA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{3EB70CA9-A4C9-402A-9046-07D0F3BD7DAE}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70CA9-A4C9-402A-9046-07D0F3BD7D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BN34 AH34 CS34 DY34 FE34 GJ34 HP34 IU34 KA34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7"/>
  <sheetViews>
    <sheetView workbookViewId="0">
      <selection activeCell="D1" sqref="D1:D7"/>
    </sheetView>
  </sheetViews>
  <sheetFormatPr defaultRowHeight="15" x14ac:dyDescent="0.25"/>
  <sheetData>
    <row r="1" spans="3:4" x14ac:dyDescent="0.25">
      <c r="C1">
        <v>1</v>
      </c>
      <c r="D1" t="s">
        <v>506</v>
      </c>
    </row>
    <row r="2" spans="3:4" x14ac:dyDescent="0.25">
      <c r="C2">
        <v>2</v>
      </c>
      <c r="D2" t="s">
        <v>507</v>
      </c>
    </row>
    <row r="3" spans="3:4" x14ac:dyDescent="0.25">
      <c r="C3">
        <v>3</v>
      </c>
      <c r="D3" t="s">
        <v>508</v>
      </c>
    </row>
    <row r="4" spans="3:4" x14ac:dyDescent="0.25">
      <c r="C4">
        <v>4</v>
      </c>
      <c r="D4" t="s">
        <v>509</v>
      </c>
    </row>
    <row r="5" spans="3:4" x14ac:dyDescent="0.25">
      <c r="C5">
        <v>5</v>
      </c>
      <c r="D5" t="s">
        <v>510</v>
      </c>
    </row>
    <row r="6" spans="3:4" x14ac:dyDescent="0.25">
      <c r="C6">
        <v>6</v>
      </c>
      <c r="D6" t="s">
        <v>511</v>
      </c>
    </row>
    <row r="7" spans="3:4" x14ac:dyDescent="0.25">
      <c r="C7">
        <v>7</v>
      </c>
      <c r="D7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1 кв 2023</vt:lpstr>
      <vt:lpstr>Отпуска</vt:lpstr>
      <vt:lpstr>спр</vt:lpstr>
      <vt:lpstr>'1 кв 2022'!Заголовки_для_печати</vt:lpstr>
      <vt:lpstr>'1 кв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Сапельникова Ольга Олеговна</dc:creator>
  <cp:lastModifiedBy>Прохоров</cp:lastModifiedBy>
  <cp:lastPrinted>2023-04-03T13:35:52Z</cp:lastPrinted>
  <dcterms:created xsi:type="dcterms:W3CDTF">2020-03-16T14:10:06Z</dcterms:created>
  <dcterms:modified xsi:type="dcterms:W3CDTF">2023-04-11T11:03:38Z</dcterms:modified>
</cp:coreProperties>
</file>